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5" windowWidth="19440" windowHeight="11760"/>
  </bookViews>
  <sheets>
    <sheet name="FY16 Contract Actions" sheetId="1" r:id="rId1"/>
  </sheets>
  <definedNames>
    <definedName name="_xlnm._FilterDatabase" localSheetId="0" hidden="1">'FY16 Contract Actions'!$A$9:$G$587</definedName>
    <definedName name="_xlnm.Print_Titles" localSheetId="0">'FY16 Contract Actions'!$1:$9</definedName>
  </definedNames>
  <calcPr calcId="145621"/>
</workbook>
</file>

<file path=xl/calcChain.xml><?xml version="1.0" encoding="utf-8"?>
<calcChain xmlns="http://schemas.openxmlformats.org/spreadsheetml/2006/main">
  <c r="D502" i="1" l="1"/>
  <c r="D85" i="1"/>
  <c r="D71" i="1"/>
  <c r="D264" i="1"/>
</calcChain>
</file>

<file path=xl/sharedStrings.xml><?xml version="1.0" encoding="utf-8"?>
<sst xmlns="http://schemas.openxmlformats.org/spreadsheetml/2006/main" count="2409" uniqueCount="1089">
  <si>
    <t>DEPARTMENT OF GENERAL SERVICES</t>
  </si>
  <si>
    <t xml:space="preserve">Contract Number </t>
  </si>
  <si>
    <t>Vendor</t>
  </si>
  <si>
    <t>Caption</t>
  </si>
  <si>
    <t>Contract Amount</t>
  </si>
  <si>
    <t xml:space="preserve">Date Of Award </t>
  </si>
  <si>
    <t xml:space="preserve">Small Purchase </t>
  </si>
  <si>
    <t>CP-002-13</t>
  </si>
  <si>
    <t>Cannon Solutions America</t>
  </si>
  <si>
    <t>Print Services for Copiers-Toner &amp; Parts</t>
  </si>
  <si>
    <t>N</t>
  </si>
  <si>
    <t>Not required</t>
  </si>
  <si>
    <t>Gaithersburg Equipment Company</t>
  </si>
  <si>
    <t>Small Equipment Repair FY16</t>
  </si>
  <si>
    <t>Y</t>
  </si>
  <si>
    <t>Artifex Terra, LLC</t>
  </si>
  <si>
    <t>Bocalje Services, Inc.</t>
  </si>
  <si>
    <t>G-Sida General Services</t>
  </si>
  <si>
    <t>Daylily Landscaping, LLC</t>
  </si>
  <si>
    <t>Tree Maintenance &amp; Removal @ Various DGS Locations</t>
  </si>
  <si>
    <t>On-Call Grounds Maintenance Services @ Various DGS Locations</t>
  </si>
  <si>
    <t>DCAM-14-NC-0160R</t>
  </si>
  <si>
    <t>FMC &amp; Associates, LLC</t>
  </si>
  <si>
    <t>3rd Party Testing &amp; Inspection Services-Watkins ES Modernization</t>
  </si>
  <si>
    <t>DCAM-14-NC-0048C</t>
  </si>
  <si>
    <t>R&amp;R Janitorial, Painting, &amp; Building Services</t>
  </si>
  <si>
    <t>On Call Cleaning Services; Option Year 2</t>
  </si>
  <si>
    <t>DCAM-14-NC-0048E</t>
  </si>
  <si>
    <t>Manstal Services, Inc.</t>
  </si>
  <si>
    <t>On Call Cleaning Services</t>
  </si>
  <si>
    <t>DCAM-15-CS-0070</t>
  </si>
  <si>
    <t>Kadon Corporation</t>
  </si>
  <si>
    <t>Construction Services- Taft Recreation Center Athletic Field</t>
  </si>
  <si>
    <t>GS-10F-0035BA</t>
  </si>
  <si>
    <t>Rolyn Companies, Inc.</t>
  </si>
  <si>
    <t>Mold Remediation and Restoration</t>
  </si>
  <si>
    <t>DCHA-2012-C-0073</t>
  </si>
  <si>
    <t>Fort Myer Construction Corporation</t>
  </si>
  <si>
    <t>Athletic Field Maintence</t>
  </si>
  <si>
    <t>DCAM-14-CS-0095C</t>
  </si>
  <si>
    <t>AMA Analytical Services, Inc.</t>
  </si>
  <si>
    <t>Laboratory Analysis of Lead in Drinking Water</t>
  </si>
  <si>
    <t>Kohler Equipment, Inc.</t>
  </si>
  <si>
    <t>FY-16- Small Equipment Repair Services</t>
  </si>
  <si>
    <t>DCAM-13-CS-0143</t>
  </si>
  <si>
    <t>Keystone Plus Construction</t>
  </si>
  <si>
    <t>Design Assist Services- Amidon Bowen ES Window Replacement</t>
  </si>
  <si>
    <t>DCAM-15-CS-0096</t>
  </si>
  <si>
    <t>MCN Build, LLC</t>
  </si>
  <si>
    <t>Construction at-risk Service- Benning Stoddert Recreation Ceneter</t>
  </si>
  <si>
    <t>DCAM-14-CS-0060</t>
  </si>
  <si>
    <t>GCS, Inc.</t>
  </si>
  <si>
    <t>Design-Build Services for River Terrace Special Education Center</t>
  </si>
  <si>
    <t>General Merchandise</t>
  </si>
  <si>
    <t>Flash Glass &amp; Mirror Co. Inc</t>
  </si>
  <si>
    <t>Emergency Glass Repair FY16</t>
  </si>
  <si>
    <t>DCAM-15-NC-0111B</t>
  </si>
  <si>
    <t xml:space="preserve">Fairness Environmental </t>
  </si>
  <si>
    <t>FY16 Asbestos Lead Abatemant Services</t>
  </si>
  <si>
    <t>DCAM-15-NC-0111E</t>
  </si>
  <si>
    <t>Diversified Environmental</t>
  </si>
  <si>
    <t>FY16 Abestos Lead Abatement Service</t>
  </si>
  <si>
    <t>ABC Technical Solutions, Inc.</t>
  </si>
  <si>
    <t>Recycling Supplies for Schools- Nov 2015</t>
  </si>
  <si>
    <t>GS-21F-0140U</t>
  </si>
  <si>
    <t>US Facilities, Inc.</t>
  </si>
  <si>
    <t>Consolidated Maintenance Services</t>
  </si>
  <si>
    <t>DCAM-14-NC-0109A</t>
  </si>
  <si>
    <t>Krueger international, Inc.</t>
  </si>
  <si>
    <t>Furniture Fixtures &amp; Equipment for Eliot Hine MS</t>
  </si>
  <si>
    <t>Macris Hendrick &amp; Glassock, P.A.</t>
  </si>
  <si>
    <t>Carolina Park Renovations</t>
  </si>
  <si>
    <t>Janitorial Services at SE Tennis &amp; Learning Center</t>
  </si>
  <si>
    <t>DCAM-14-NC-0190A</t>
  </si>
  <si>
    <t>FF&amp;E for Payne ES</t>
  </si>
  <si>
    <t>DCAM-16-NC-0022-B</t>
  </si>
  <si>
    <t>Plumbing Equipment, Fixtures &amp; Supplies</t>
  </si>
  <si>
    <t>DCAM-11-NC-0190B</t>
  </si>
  <si>
    <t>Virco Inc.</t>
  </si>
  <si>
    <t>FF&amp;E Brookland MS</t>
  </si>
  <si>
    <t>Jailcraft, Inc.</t>
  </si>
  <si>
    <t>CW34023</t>
  </si>
  <si>
    <t>Paulette Washington dba TPW Consultants</t>
  </si>
  <si>
    <t>Snow Command Center- AV Equipment</t>
  </si>
  <si>
    <t>CW31696</t>
  </si>
  <si>
    <t>ADC Management Solutions</t>
  </si>
  <si>
    <t>Strategic Managemnet Consulting Services</t>
  </si>
  <si>
    <t>CW26001</t>
  </si>
  <si>
    <t>Morgan's t/a Jimmie Muscatello</t>
  </si>
  <si>
    <t>Uniforms-Facilities Managemnet</t>
  </si>
  <si>
    <t>DCAM-16-NC-0022-A</t>
  </si>
  <si>
    <t>Eastern Plumbing Supply</t>
  </si>
  <si>
    <t>A2 Services, Inc.</t>
  </si>
  <si>
    <t>Strategic Management Consulting Services</t>
  </si>
  <si>
    <t>DCAM-16-NC-0013E</t>
  </si>
  <si>
    <t>WKM Solutions, LLC</t>
  </si>
  <si>
    <t>Painting Services and Supplies</t>
  </si>
  <si>
    <t>DCAM-14-NC-0160J</t>
  </si>
  <si>
    <t>DCAM-13-NC-0102A</t>
  </si>
  <si>
    <t>Maryland Elevators</t>
  </si>
  <si>
    <t>Elevator &amp; Wheelchair Lift Maintenance, Repair, and Inspection</t>
  </si>
  <si>
    <t>DCAM-13-NC-0102B</t>
  </si>
  <si>
    <t>Collins Elevator Services</t>
  </si>
  <si>
    <t>GM-09-NC-0401BFM</t>
  </si>
  <si>
    <t>CECA</t>
  </si>
  <si>
    <t>Materials Testing &amp; Inspection Services for Stuart Hobson</t>
  </si>
  <si>
    <t>DCAM-14-CS-0162</t>
  </si>
  <si>
    <t>4-LOBOS, Inc.</t>
  </si>
  <si>
    <t>Strand Theatre - Structural Exterior Renovations - Change Order #2</t>
  </si>
  <si>
    <t>DCAM-15-CS-0122</t>
  </si>
  <si>
    <t>Engine Company #30 Renovations</t>
  </si>
  <si>
    <t>A.H. Jordan Plumbing and Mechanical</t>
  </si>
  <si>
    <t>Emergency Leak Repair - Chevy Chase CC</t>
  </si>
  <si>
    <t>Access Control and Security System</t>
  </si>
  <si>
    <t>FY16-FM_VEHICLE BARRIER &amp; SLIDING GATE MAINTENANCE SERVICES - FEMS/MPD SITES</t>
  </si>
  <si>
    <t>DCAM-16-NC-0025D</t>
  </si>
  <si>
    <t>Access Green, LLC</t>
  </si>
  <si>
    <t>Electrical Supplies and Related Equipment</t>
  </si>
  <si>
    <t xml:space="preserve"> Integrated Product Team (IPT) Strategic Planning Services - Task Order No.1 </t>
  </si>
  <si>
    <t xml:space="preserve">CW30794  </t>
  </si>
  <si>
    <t>Operational Support - SYEP Career Development - Task Order #1</t>
  </si>
  <si>
    <t>CW30794</t>
  </si>
  <si>
    <t>C13155</t>
  </si>
  <si>
    <t xml:space="preserve"> Sr. Management Analyst for General Council - Mod #2 to Task Order #1</t>
  </si>
  <si>
    <t>Temporary Staffing Services</t>
  </si>
  <si>
    <t>DCAM-14-NC-0133C</t>
  </si>
  <si>
    <t>DCAM-16-NC-0026A</t>
  </si>
  <si>
    <t>Ceiling and Flooring Supplies</t>
  </si>
  <si>
    <t>CW25591</t>
  </si>
  <si>
    <t>American Business Supplies, LLC</t>
  </si>
  <si>
    <t>Office Supplies (PSD)</t>
  </si>
  <si>
    <t>DCAM-2010-D-0006-D03</t>
  </si>
  <si>
    <t>Assured Telematics, Inc.</t>
  </si>
  <si>
    <t>DCAM-16-NC-0013A</t>
  </si>
  <si>
    <t>ATEL Solutions</t>
  </si>
  <si>
    <t>Peer Review of MDL and FTG Permit Drawings for DGS Portfolio</t>
  </si>
  <si>
    <t>FY16-FM-Atlantic Electric (Electrical Supplies)</t>
  </si>
  <si>
    <t>Not Required</t>
  </si>
  <si>
    <t>Atlas Glass Company</t>
  </si>
  <si>
    <t>Glass replacement and installation: DPR, DCPS, and Municipal Facilities</t>
  </si>
  <si>
    <t>DCAM-14-AE-0103</t>
  </si>
  <si>
    <t>Ayers/Saint/Gross Inc.</t>
  </si>
  <si>
    <t>A/E Services:  Bancroft ES</t>
  </si>
  <si>
    <t>DCAM-16-NC-0026B</t>
  </si>
  <si>
    <t>DCAM-2010-D-0006-D13</t>
  </si>
  <si>
    <t>BELL ARCHITECTS, PC</t>
  </si>
  <si>
    <t>DCAM-14-CS-0164A</t>
  </si>
  <si>
    <t>BENNETT GROUP INC</t>
  </si>
  <si>
    <t>ADA Ramp at Henry J. Daly Building - Bennett Group CO #1</t>
  </si>
  <si>
    <t>DCAM-14-CS-0106C</t>
  </si>
  <si>
    <t>Bennett Paschen Joint Venture</t>
  </si>
  <si>
    <t xml:space="preserve">Sherwood Playground - Design Build CO </t>
  </si>
  <si>
    <t>BLUE SKYE CONSTRUCTION LLC</t>
  </si>
  <si>
    <t xml:space="preserve">DCAM-14-CS-0100A </t>
  </si>
  <si>
    <t>Francis Dog Park (DPR) Additional construction services</t>
  </si>
  <si>
    <t>DCAM-14-CS-0100A</t>
  </si>
  <si>
    <t>DCAM-2010-D-0006-D04</t>
  </si>
  <si>
    <t>Bowie Gridley Architects</t>
  </si>
  <si>
    <t>A/E Services</t>
  </si>
  <si>
    <t>SP0600-13-D-4009</t>
  </si>
  <si>
    <t>Brad Hall &amp; Associates, Inc.</t>
  </si>
  <si>
    <t>Fuel for use by the City of Washington D.C.</t>
  </si>
  <si>
    <t>DCAM-14-CS-0001B</t>
  </si>
  <si>
    <t>DCAM-2010-D-0006-B07</t>
  </si>
  <si>
    <t>C.C. JOHNSON &amp; MALHOTRA, P.C.</t>
  </si>
  <si>
    <t>Title I services for the HVAC upgrades at the DC Jail</t>
  </si>
  <si>
    <t>GS-00F-0002V</t>
  </si>
  <si>
    <t>CANON FINANCIAL SERVICES</t>
  </si>
  <si>
    <t>Managed Print Services</t>
  </si>
  <si>
    <t>Managed copier and print services through the DGS network</t>
  </si>
  <si>
    <t>Canon Solutions America, Inc.</t>
  </si>
  <si>
    <t>C12708</t>
  </si>
  <si>
    <t>Capital Services and Supplies</t>
  </si>
  <si>
    <t>GENERAL OFFICE SUPPLIES</t>
  </si>
  <si>
    <t>Carson Coles Cleaning Company LLC</t>
  </si>
  <si>
    <t>CDW Government, Inc.</t>
  </si>
  <si>
    <t>GSA wireless equipment</t>
  </si>
  <si>
    <t>GS-35F-0395V</t>
  </si>
  <si>
    <t>CFI, LLC</t>
  </si>
  <si>
    <t>Technical Services for Lease Admin Enhancements</t>
  </si>
  <si>
    <t>FY16-CFI Software License renewal (Archibus)</t>
  </si>
  <si>
    <t xml:space="preserve">311 Web service call </t>
  </si>
  <si>
    <t>DCAM-15-CS-0154</t>
  </si>
  <si>
    <t>CHIARAMONTE CONSTRUCTION COMP</t>
  </si>
  <si>
    <t>CONSYS INC</t>
  </si>
  <si>
    <t>Wilson Building 5th Floor Structural Assessment</t>
  </si>
  <si>
    <t>COVENANT DEVELOPMENT COMPANY</t>
  </si>
  <si>
    <t>DCAM-12-NC-0087-2</t>
  </si>
  <si>
    <t>FY16 Generator Maintenance and Service</t>
  </si>
  <si>
    <t>DCAM-16-NC-0058</t>
  </si>
  <si>
    <t>CS JACKSON LLC DBA CS CONSTRUC</t>
  </si>
  <si>
    <t>FY16-FM_VEHICLE EXHAUST INSPECTION &amp; MAINTENANCE SERVICES @ FEMS SITES</t>
  </si>
  <si>
    <t>CUNNINGHAM AND QUILL ARCHITECTS</t>
  </si>
  <si>
    <t>Architectural Study for Ward 3 Site Emergency Family Shelter</t>
  </si>
  <si>
    <t>DCAM-16-NC-0048</t>
  </si>
  <si>
    <t>DC PEP, LLC</t>
  </si>
  <si>
    <t>VA-140331-DELL</t>
  </si>
  <si>
    <t>DELL COMPUTER CORP</t>
  </si>
  <si>
    <t>DCAM-16-NC-0022A</t>
  </si>
  <si>
    <t>Ground Penetrating Radar Sys</t>
  </si>
  <si>
    <t>G-SIDA GENERAL SERVICES</t>
  </si>
  <si>
    <t>FY16-FM-Janitorial Services - SE Tennis and Learning Center</t>
  </si>
  <si>
    <t>DCAM-15-CS-0148</t>
  </si>
  <si>
    <t>DCAM-14-NC-0096A</t>
  </si>
  <si>
    <t>DCAM-14-NC-0058</t>
  </si>
  <si>
    <t>Procurement Assistance - OY2 (12/15/2015 - 12/11/2016)</t>
  </si>
  <si>
    <t>Lightbox Energy, LLC</t>
  </si>
  <si>
    <t>CW28645</t>
  </si>
  <si>
    <t>MIDTOWN PERSONNEL, INC.</t>
  </si>
  <si>
    <t>Temp Services (period Oct 1, 2015 thru Sept 30 -2016)</t>
  </si>
  <si>
    <t>GS-35F-0220W</t>
  </si>
  <si>
    <t>TEMPORARY STAFF TO SUPPORT FACILITIES MANAGEMENT GROUNDS UNIT</t>
  </si>
  <si>
    <t>DCAM-16-NC-0013C</t>
  </si>
  <si>
    <t>National Service Contractors</t>
  </si>
  <si>
    <t>Nesmith Design Group, PLLC</t>
  </si>
  <si>
    <t>R. MCGHEE &amp; ASSOCIATES</t>
  </si>
  <si>
    <t>DCAM-16-NC-0026C</t>
  </si>
  <si>
    <t>SWANN CONSTRUCTION INC.</t>
  </si>
  <si>
    <t>DCAM-16-NC-0027C</t>
  </si>
  <si>
    <t>Building Materials</t>
  </si>
  <si>
    <t>TIDEWATER REFRIGERATION LLC</t>
  </si>
  <si>
    <t>Repair and Maintenance of Commercial Ice Machines, Water Fountains and Refrigeration Systems</t>
  </si>
  <si>
    <t>Touch Media, LLC</t>
  </si>
  <si>
    <t>CCTV System Repair, Maintenance and Installation Services</t>
  </si>
  <si>
    <t>WILSON DEPENDABLE SERVICES</t>
  </si>
  <si>
    <t>DCAM-16-NC-0001A</t>
  </si>
  <si>
    <t>District Supply</t>
  </si>
  <si>
    <t>Ice Melt Supplies</t>
  </si>
  <si>
    <t>DCAM-16-NC-0001B</t>
  </si>
  <si>
    <t>DCAM-16-NC-0023</t>
  </si>
  <si>
    <t>Star Services</t>
  </si>
  <si>
    <t>HVAC Filters</t>
  </si>
  <si>
    <t xml:space="preserve">Computers &amp; related equipment </t>
  </si>
  <si>
    <t>Staffing Support</t>
  </si>
  <si>
    <t>DCAM-16-NC-0013B</t>
  </si>
  <si>
    <t>Emergency Floor Repair Services</t>
  </si>
  <si>
    <t>Temporary Roof Design and Specification</t>
  </si>
  <si>
    <t>On-Call Construction, Maintenance and Repair Services</t>
  </si>
  <si>
    <t>For Davis Recreation Center and Park</t>
  </si>
  <si>
    <t xml:space="preserve">Emergency PM Services </t>
  </si>
  <si>
    <t>Ward 6 Emergency Family Site Rendering</t>
  </si>
  <si>
    <t>On-Call Commercial Hood System</t>
  </si>
  <si>
    <t>FY16 CONTRACT ACTIONS*</t>
  </si>
  <si>
    <t>Billed to Date**</t>
  </si>
  <si>
    <r>
      <t>**</t>
    </r>
    <r>
      <rPr>
        <i/>
        <sz val="11"/>
        <color indexed="8"/>
        <rFont val="Calibri"/>
        <family val="2"/>
      </rPr>
      <t xml:space="preserve"> If you are a subcontractor and want to know how much the general contractor has invoiced the District, view the 'Billed to Date' column.</t>
    </r>
  </si>
  <si>
    <r>
      <t>*</t>
    </r>
    <r>
      <rPr>
        <i/>
        <sz val="11"/>
        <color indexed="8"/>
        <rFont val="Calibri"/>
        <family val="2"/>
      </rPr>
      <t xml:space="preserve">  Payments may exceed the value of the contract action if a project crosses fiscal years.</t>
    </r>
  </si>
  <si>
    <r>
      <t>Note</t>
    </r>
    <r>
      <rPr>
        <i/>
        <sz val="11"/>
        <color indexed="8"/>
        <rFont val="Calibri"/>
        <family val="2"/>
      </rPr>
      <t xml:space="preserve">: Data refreshed atleast once in every 30-day cycle. Periodic lags in 'Billed to Date' reporting to be expected. Please send any clarifying questions to </t>
    </r>
    <r>
      <rPr>
        <b/>
        <i/>
        <u/>
        <sz val="11"/>
        <color indexed="62"/>
        <rFont val="Calibri"/>
        <family val="2"/>
      </rPr>
      <t>dgs.procure@dc.gov</t>
    </r>
    <r>
      <rPr>
        <i/>
        <sz val="11"/>
        <color indexed="8"/>
        <rFont val="Calibri"/>
        <family val="2"/>
      </rPr>
      <t xml:space="preserve">. </t>
    </r>
  </si>
  <si>
    <t>REPORT DATE: 1/31/16</t>
  </si>
  <si>
    <t>ABC Technical Solutions</t>
  </si>
  <si>
    <t>Min $250.00 - Max $950,000.00</t>
  </si>
  <si>
    <t>DCAM-14-NC-0133A</t>
  </si>
  <si>
    <t>Adrian L Merton</t>
  </si>
  <si>
    <t>HVAC Capital Improvement Services</t>
  </si>
  <si>
    <t>DCAM-14-CS-0001A</t>
    <phoneticPr fontId="0" type="noConversion"/>
  </si>
  <si>
    <t>Blue Skye Construction, LLC</t>
    <phoneticPr fontId="0" type="noConversion"/>
  </si>
  <si>
    <t xml:space="preserve">DCPS &amp; DPR Small Construction Projects </t>
  </si>
  <si>
    <t>Min $250.00 - Max $10,000,000</t>
  </si>
  <si>
    <t>DCAM-14-CS-0001B</t>
    <phoneticPr fontId="0" type="noConversion"/>
  </si>
  <si>
    <t>Broughton Construction</t>
  </si>
  <si>
    <t>DCAM-14-CS-0001C</t>
  </si>
  <si>
    <t>Envionmental Design &amp; Construction</t>
  </si>
  <si>
    <t>DCPS &amp; DPR Small Construction Projects</t>
  </si>
  <si>
    <t>DCAM-14-CS-0001D</t>
  </si>
  <si>
    <t xml:space="preserve">Hess Construction </t>
  </si>
  <si>
    <t>DCAM-14-NC-0057A</t>
  </si>
  <si>
    <t>HR General Maintenance Corp (HRGM)</t>
  </si>
  <si>
    <t>Roof Restoration Services</t>
  </si>
  <si>
    <t>Min $250.00 - Max $1,000,000</t>
  </si>
  <si>
    <t>DCAM-14-CS-0001E</t>
  </si>
  <si>
    <t xml:space="preserve">HRGM Corporation </t>
  </si>
  <si>
    <t>DCAM-14-CS-0001F</t>
  </si>
  <si>
    <t>DCAM-14-NC-0057B</t>
  </si>
  <si>
    <t>Nastos</t>
  </si>
  <si>
    <t>DCAM-14-CS-0001G</t>
  </si>
  <si>
    <t>Paige Industrial Services, Inc</t>
  </si>
  <si>
    <t>DCAM-14-NC-0057C</t>
  </si>
  <si>
    <t>Plenary Enterprises, LLC</t>
  </si>
  <si>
    <t>Quinn Evans Architects, Inc.</t>
  </si>
  <si>
    <t xml:space="preserve">Banneker Pool Concessions Stand (DPR) A/E services </t>
  </si>
  <si>
    <t>DCAM-13-NC-0137-2</t>
  </si>
  <si>
    <t>Jerome L. Taylor Trucking Inc.</t>
  </si>
  <si>
    <t xml:space="preserve">FY15_JLT Trucking Recycling Services- Ward 5-8 </t>
  </si>
  <si>
    <t>DCAM-15-A-0055B</t>
  </si>
  <si>
    <t>LED Partners</t>
  </si>
  <si>
    <t>Solid State LED Lighting- Material</t>
  </si>
  <si>
    <t>DCAM-14-NC-0133B</t>
  </si>
  <si>
    <t>R&amp;R Mechanical</t>
  </si>
  <si>
    <t xml:space="preserve">RSC Electrical &amp; Mechanical Contractors </t>
  </si>
  <si>
    <t>DCAM-14-CS-0001H</t>
    <phoneticPr fontId="0" type="noConversion"/>
  </si>
  <si>
    <t>Turner Construction Company</t>
  </si>
  <si>
    <t>DCAM-14-NC-0133D</t>
  </si>
  <si>
    <t>WL Gary</t>
  </si>
  <si>
    <t>COMPREHENSIVE LIGHTING RENOVATION-MATERIAL</t>
  </si>
  <si>
    <t>DCAM-14-AE-0175</t>
  </si>
  <si>
    <t>Perkins Eastman Architects, PC</t>
  </si>
  <si>
    <t xml:space="preserve">Watkins ES Design Services (schools) Design services </t>
  </si>
  <si>
    <t>Perkins Eastman DC, PLLC</t>
  </si>
  <si>
    <t>Watkins ES Modernization Design Services</t>
  </si>
  <si>
    <t>DCAM-15-AE-0091</t>
  </si>
  <si>
    <t>Hartman-Cox Architects LLP</t>
  </si>
  <si>
    <t>Provide programming, feasibility studies and architecture services (design)</t>
  </si>
  <si>
    <t>Konstructure</t>
  </si>
  <si>
    <t>Design-Build: Demolition of existing offices, HVAC and electrical modifications</t>
  </si>
  <si>
    <t>DCAM-12-CS-0189-A</t>
  </si>
  <si>
    <t>SKANSKA USA BUILDING</t>
  </si>
  <si>
    <t>Mann ES Modernization (schools) Contractor requested to purchase a manlift for the school to maintain their green living wall as well as have staff perform simple maintenance on items that a ladder cannot reach. There are portions of the building which are inaccessible via a ladder. This mainlift will assist the school in routine operations. PM: Jennifer Battle</t>
  </si>
  <si>
    <t>DCAM-12-CS-0152</t>
  </si>
  <si>
    <t>Chiaramonte-Hess A Joint Ventu</t>
  </si>
  <si>
    <t>GM-09-NC-0401B-FM</t>
  </si>
  <si>
    <t>Consulting Engineers Contracto</t>
  </si>
  <si>
    <t>Langdon ES Phase 1 Modernization/Renovation (schools) Provide general building, mechanical, plumbing, fire protection, structural and electrical inspection services. Required in accordance with the District of Columbia inspection procedures. PM: Kevin Picken</t>
  </si>
  <si>
    <t>Finch Services, Inc.</t>
  </si>
  <si>
    <t>Ballou SHS Modernization:  Utility vehicle for maintenance and atheltic department use</t>
  </si>
  <si>
    <t>GS-03F-0071T</t>
  </si>
  <si>
    <t>Playworld Systems Incorporated</t>
  </si>
  <si>
    <t xml:space="preserve">Randle Highlands ES 5-12 Playground Replacement </t>
  </si>
  <si>
    <t>DCAM-13-CS-0124</t>
  </si>
  <si>
    <t>Brookland MS Modernization: Furnish and install Mediacast server and hardware to provide media distribution to TV's</t>
  </si>
  <si>
    <t>DCSS-2006-R-918-00</t>
  </si>
  <si>
    <t>TELECOMMUNICATIONS DEV CORP</t>
  </si>
  <si>
    <t>Communication infrastructure enhancement - citywide project management services - Option Year 2</t>
  </si>
  <si>
    <t>GNT Group, LLC</t>
  </si>
  <si>
    <t>LABOR, MATERIALS AND SUPPLIES FOR JANITORIAL SERVICES @ RHODE ISLAND AVENUE DMV. PERIOD: 10/1 - 9/30</t>
  </si>
  <si>
    <t>LABOR, MATERIALS AND SUPPLIES FOR JANITORIAL SERVICES @ 2210 ADAMS PLACE (DHS)</t>
  </si>
  <si>
    <t>DCAM-14-CS-0001</t>
  </si>
  <si>
    <t>HR GENERAL MAINTENANCE CORP</t>
  </si>
  <si>
    <t>Banneker Pool Resurfacing</t>
  </si>
  <si>
    <t>SP0600-13-D-4029</t>
  </si>
  <si>
    <t>PETROLEUM TRADERS CORPORATION</t>
  </si>
  <si>
    <t>Fuel for use by City of Washington D.C.</t>
  </si>
  <si>
    <t>RBK LANDSCAPING &amp; CONSTR</t>
  </si>
  <si>
    <t>LABOR, MATERIALS AND SUPPLIES FOR JANITORIAL SERVICES @ TROLLEY LOT #26, PERIOD: 10/1 - 9/30</t>
  </si>
  <si>
    <t>GS-21F-0144V</t>
  </si>
  <si>
    <t>Roof Express, LLC</t>
  </si>
  <si>
    <t>Roofing consultant for the exterior restoration.</t>
  </si>
  <si>
    <t>DCAM-13-AE-0157A</t>
  </si>
  <si>
    <t>MCKISSACK &amp; MCKISSACK OF WASH</t>
  </si>
  <si>
    <t>Engineering services for Buzzard Point Soccer Stadium. Includes utility plans, relocation services and redevelopment services.</t>
  </si>
  <si>
    <t>DCAM-14-CS-0001A</t>
  </si>
  <si>
    <t xml:space="preserve">Kalorama Park Recreation Center Renovation (DPR) </t>
  </si>
  <si>
    <t xml:space="preserve">Plummer ES Phase 1 DC Water inspection fees and water meter construction costs. </t>
  </si>
  <si>
    <t>KADCON CORPORATION</t>
  </si>
  <si>
    <t xml:space="preserve">Taft Athletic Field (DPR) Construction services related to electrical heavy-up and Pepco transformer replacement. </t>
  </si>
  <si>
    <t>KEYSTONE PLUS CONSTRUCTION COR</t>
  </si>
  <si>
    <t>Window Replacement at Amidon ES CO 03 (schools)</t>
  </si>
  <si>
    <t>DCAM-12-M-1031H-FM</t>
  </si>
  <si>
    <t>MCN BUILD, LLC</t>
  </si>
  <si>
    <t xml:space="preserve">POWELL ES MODERNIZATION </t>
  </si>
  <si>
    <t xml:space="preserve">Powell ES Modernization (schools) Building permit and associated review fees </t>
  </si>
  <si>
    <t>DCAM-15-CS-0071</t>
  </si>
  <si>
    <t>POTOMAC ELECTRIC POWER COMPANY</t>
  </si>
  <si>
    <t>UCC Underground Power feed -PEPCO</t>
  </si>
  <si>
    <t>GS-21F0144V</t>
  </si>
  <si>
    <t>Provide design services for partial roof replacement at Department of Corrections Central Detention Facility.</t>
  </si>
  <si>
    <t>DCAM-12-CS-0184A</t>
  </si>
  <si>
    <t>ADRIAN L. MERTON, INC.</t>
  </si>
  <si>
    <t>Retrocommissioning and building automated controls</t>
  </si>
  <si>
    <t>GM-09NC-0401B-FM</t>
  </si>
  <si>
    <t>Payne ES Phase 1 Modernization/Renovation (schools) Additional third party inspection services. PM: Hakim Chambers</t>
  </si>
  <si>
    <t>CW26853</t>
  </si>
  <si>
    <t>MINDFINDERS INC</t>
  </si>
  <si>
    <t>TEMPORARY STAFF TO SUPPORT FMT</t>
  </si>
  <si>
    <t>Patuxent Roofing and Contracti</t>
  </si>
  <si>
    <t>FY15 ROOF RESTORATION/REPLACEMENT AT DCDGS HARBOR ...</t>
  </si>
  <si>
    <t>CW Harris Playground Equipment</t>
  </si>
  <si>
    <t>DCAM-15-AE-0074</t>
  </si>
  <si>
    <t>Marie Reed ES Modernization/Renovation</t>
  </si>
  <si>
    <t>GS-07F-0396M</t>
  </si>
  <si>
    <t>SIMPLEX GRINNELL LP</t>
  </si>
  <si>
    <t>Extension of the Fire Alarm System into the East Wing of DC General Building No. 2. The system shall be connected to the main existing building fire alarm system .</t>
  </si>
  <si>
    <t>DCAM-13-CS-0136</t>
  </si>
  <si>
    <t>Smoot/Gilbane, A Joint Venture</t>
  </si>
  <si>
    <t>Roosevelt HS Modernization Project (schools) This work is to proceed on a time and material basis. General scope of work would consist of: grading of the Roosevelt HS softball field, furnish and install stone sub-base and base course of asphalt and provide temporary sediment and erosion control, until permanent measures are in place to accommodate a temporary asphalt parking lot for 130 vehicular parking spaces. PM: Teresa Luther</t>
  </si>
  <si>
    <t>DCAM-15-CS-0135</t>
  </si>
  <si>
    <t>City Construction, LLC</t>
  </si>
  <si>
    <t>Provide Construction Services for MPD 4th District HQ Locker Room Renovation (Letter Contract Only)</t>
  </si>
  <si>
    <t>JEROME H. ROSS, LTD.</t>
  </si>
  <si>
    <t>Arbitration Services - V. Wages</t>
  </si>
  <si>
    <t>DCAM-2009-D-0002-A03</t>
  </si>
  <si>
    <t>Kramer Consulting Services PC</t>
  </si>
  <si>
    <t xml:space="preserve">Professional Title I and II services for the Department of Corrections Command Center </t>
  </si>
  <si>
    <t>OLENDER REPORTING, INC.</t>
  </si>
  <si>
    <t>Court Reporter</t>
  </si>
  <si>
    <t>RSC ELECTRICAL &amp; MECHANICAL CO</t>
  </si>
  <si>
    <t>ON-CALL HVAC SERVICES FOR VARIOUS DISTRICT FACILITIES</t>
  </si>
  <si>
    <t>On-Call HVAC Services</t>
  </si>
  <si>
    <t>Capital project design support services</t>
  </si>
  <si>
    <t>THIHA, INC</t>
  </si>
  <si>
    <t>Additional concrete and earthwork required to complete the Gazebo construction</t>
  </si>
  <si>
    <t>Design and Installation of a Gazebo at St. Elizabeth's East Campus Hospital</t>
  </si>
  <si>
    <t>BELLO, BELLO &amp; ASSOCIATES</t>
  </si>
  <si>
    <t>Watkins ES Modernization (schools) Third party inspection services.</t>
  </si>
  <si>
    <t>GM-09-NC-0326A-FM</t>
  </si>
  <si>
    <t>Trash Services - JLT Trucking GM-09-NC-0326A-FM_FY15</t>
  </si>
  <si>
    <t>METROPOLITAN ROLLING DOORS INC</t>
  </si>
  <si>
    <t>LABOR, SUPERVISION AND MATERIALS NECESSARY FOR REPAIR OF DOORS @ ENGINE #33</t>
  </si>
  <si>
    <t>PROVIDE LABOR, SUPERVISION AND MATERIALS NECESSARY FOR REPAIR OF DOORS @ ENGINE #10</t>
  </si>
  <si>
    <t>GS-35F-0611Y</t>
  </si>
  <si>
    <t>FY16 Temp Services DGS:  Oct 1 thru Sept 20, 2016</t>
  </si>
  <si>
    <t>North American Rescue, LLC</t>
  </si>
  <si>
    <t>Emergency first aid for PSD officers</t>
  </si>
  <si>
    <t>DCAM-2010-C-0166</t>
  </si>
  <si>
    <t>Orion Systems Group, LLC</t>
  </si>
  <si>
    <t>Citywide Electronic Security</t>
  </si>
  <si>
    <t>Protec Contruction Inc.</t>
  </si>
  <si>
    <t>Space build-out</t>
  </si>
  <si>
    <t>REPAIR AND PREVENTATIVE MAINTENANCE SERVICES FOR EXISTING COMMERICAL ICE MACHINES @ FEMS &amp; MPD LOCATIONS</t>
  </si>
  <si>
    <t>DCAM-15-CS-0127C</t>
  </si>
  <si>
    <t>Gilford Corporation</t>
  </si>
  <si>
    <t xml:space="preserve">CW Harris ES ECE Wing Modernization-Letter Contract Amendment 2 </t>
  </si>
  <si>
    <t>CW Harris: Plumbing and fixtures - $70,000(adding required sinks in 4 classrooms); millwork - 60,000; electrical and new lighting fixtures - 70,000 and flooring - 50,000</t>
  </si>
  <si>
    <t>ON-CALL GROUNDS MAINTENANCE SERVICES @ VARIOUS DGS LOCATIONS</t>
  </si>
  <si>
    <t>DCAM-14-NC-0056C</t>
  </si>
  <si>
    <t>CitiRoof Corporation</t>
  </si>
  <si>
    <t>Roof maintenance and repair services.</t>
  </si>
  <si>
    <t>Daylily Landscaping LLC</t>
  </si>
  <si>
    <t>ON-CALL GROUNDS MAINTENANCE SERVICES @ VARIOUS LOCATIONS</t>
  </si>
  <si>
    <t>Eastern Plumbing Supplies</t>
  </si>
  <si>
    <t>Plumbing Equipment, Fixtures and Supplies</t>
  </si>
  <si>
    <t>DCAM-16-NC-0022B</t>
  </si>
  <si>
    <t>General Merchandise/Supplies Unlimited</t>
  </si>
  <si>
    <t>DCAM-16-NC-0022C</t>
  </si>
  <si>
    <t>General Services, Inc.</t>
  </si>
  <si>
    <t>GS-02F-022AA</t>
  </si>
  <si>
    <t>Contract Support for CCC</t>
  </si>
  <si>
    <t>DCAM-14-NC-0050A</t>
  </si>
  <si>
    <t>R&amp;R JANITORIAL PAINTING</t>
  </si>
  <si>
    <t>PROVIDE LABOR, MATERIALS AND SUPPLIES FOR CITYWIDE JANITORIAL SERVICES @ EASTERN MARKET ONLY. PERIOD: 10/1 - 2/28, SEE ATTACHED DOCUMENTS</t>
  </si>
  <si>
    <t>EASTERN PLUMBING SUPPLY, INC.</t>
  </si>
  <si>
    <t>Plumbing Supplies</t>
  </si>
  <si>
    <t>FY16-FM-Emergency Floor Repair @ Hillcrest Recreation Center</t>
  </si>
  <si>
    <t>ATEL Construction</t>
  </si>
  <si>
    <t>Paint Services and Supplies</t>
  </si>
  <si>
    <t>DCAM-14-NC-0046A</t>
  </si>
  <si>
    <t>FY 2016 Program Management: Labor Fees-10/1/2015 thru 11/15/2015</t>
  </si>
  <si>
    <t>DCAM-2012-C-0073</t>
  </si>
  <si>
    <t>FORT MYER CONSTRUCTION CORPORA</t>
  </si>
  <si>
    <t>FY16 Athletic Fields Maintenance</t>
  </si>
  <si>
    <t>4525 DMV - Benning Road IT Equipment</t>
  </si>
  <si>
    <t xml:space="preserve">Mid level systems integrator support </t>
  </si>
  <si>
    <t>Contract Support</t>
  </si>
  <si>
    <t>NATIONAL SERVICE CONTRACTORS I</t>
  </si>
  <si>
    <t>JANITORIAL AND RELATED SUPPLEMENTAL SERVICES @ REEVES CENTER</t>
  </si>
  <si>
    <t>DCAM-16-NC-0013D</t>
  </si>
  <si>
    <t>RBK Construction</t>
  </si>
  <si>
    <t>DCAM-13-NC-0096</t>
  </si>
  <si>
    <t>U STREET PARKING INC.</t>
  </si>
  <si>
    <t>PARKING MANAGEMENT SERVICES - DCUSA</t>
  </si>
  <si>
    <t>WKM Solutions LLC</t>
  </si>
  <si>
    <t xml:space="preserve">FY16 ASBESTOS AND LEAD ABATEMENT SERVICES </t>
  </si>
  <si>
    <t>DCAM-15-NC-0111-C</t>
  </si>
  <si>
    <t>JJPS INC.</t>
  </si>
  <si>
    <t>GS-23F-0043T</t>
  </si>
  <si>
    <t>Protiviti Government Services</t>
  </si>
  <si>
    <t>Project Management Office - CCS PMO Support</t>
  </si>
  <si>
    <t>GS-10F-0105K</t>
  </si>
  <si>
    <t>URS CORPORATION</t>
  </si>
  <si>
    <t>Architectural design and review services for the Buzzard Point Soccer Stadium.</t>
  </si>
  <si>
    <t>ABC TECHNICAL SOLUTIONS INC</t>
  </si>
  <si>
    <t xml:space="preserve">Recycling supplies </t>
  </si>
  <si>
    <t>DIGI DOCS INC DOCUMENT MGERS</t>
  </si>
  <si>
    <t>General office supplies for Admin Staff</t>
  </si>
  <si>
    <t>DCAM-14-CS-0104</t>
  </si>
  <si>
    <t>GCS, INC.</t>
  </si>
  <si>
    <t>Chapel Renovation and Walkway Construction- Design-Build</t>
  </si>
  <si>
    <t>DCAM-14-NC-0096E</t>
  </si>
  <si>
    <t>ON CALL CONSTRUCTION, MAINTENANCE AND REPAIR SERVICES @ VARIOUS DISTRICT FACILITIES</t>
  </si>
  <si>
    <t xml:space="preserve">Benning Stoddert Recreation Center (DPR) </t>
  </si>
  <si>
    <t>GS28F0004X</t>
  </si>
  <si>
    <t>MDM Office Systems DBA Standard Office Supply</t>
  </si>
  <si>
    <t>Office Supplies</t>
  </si>
  <si>
    <t>PAIGE INDUSTRIAL SERVICES</t>
  </si>
  <si>
    <t>CW22650</t>
  </si>
  <si>
    <t>PREMIER OFFICE &amp; MEDICAL SUPPLY DBA: Premier Suppliers</t>
  </si>
  <si>
    <t>GS-10F-0072T</t>
  </si>
  <si>
    <t>SOIL AND LAND USE TECHNOLOGY,</t>
  </si>
  <si>
    <t>EMERGENCY RESPONSE REMEDIATION AND RESTORATION SERVICES</t>
  </si>
  <si>
    <t>DCAM-14-A-0148A</t>
  </si>
  <si>
    <t>Tyson Project Management Group</t>
  </si>
  <si>
    <t>River Terrace Education Campus-Additional FF&amp;E Logistics</t>
  </si>
  <si>
    <t>W S JENKS &amp; SON</t>
  </si>
  <si>
    <t>FY16-FM-Environmental Health and Safety Equipment and Supplies</t>
  </si>
  <si>
    <t>RIVER TERRACE MODERNIZATION - CO - FLOORING SYSTEMS CHANGES</t>
  </si>
  <si>
    <t>DCAM-15-CS-0127D</t>
  </si>
  <si>
    <t>CW Harris ES Bathroom Modernization</t>
  </si>
  <si>
    <t>KRUEGER INTERNATIONAL, INC.</t>
  </si>
  <si>
    <t>Eliot Hine School Modernization  FF&amp;E</t>
  </si>
  <si>
    <t>Star Services, Inc</t>
  </si>
  <si>
    <t>Studio27 Architecture PLLC</t>
  </si>
  <si>
    <t xml:space="preserve">Douglass Recreation Center (DPR) Professional services </t>
  </si>
  <si>
    <t>DCAM-13-CS-0116F</t>
  </si>
  <si>
    <t>Renovate Restrooms at Various Locations at Federal City Shelter</t>
  </si>
  <si>
    <t>GS-00F-038CA</t>
  </si>
  <si>
    <t>Jacobs Technology, Inc.</t>
  </si>
  <si>
    <t>Project Management Office - Staff Support</t>
  </si>
  <si>
    <t xml:space="preserve">FY16 Temp Services DGS - Oct 1 thru Sept 20, 2016 </t>
  </si>
  <si>
    <t>Christopher Consultants, LTD</t>
  </si>
  <si>
    <t>DCAM-15-CS-0045A</t>
  </si>
  <si>
    <t xml:space="preserve">ROOFING, MAINTENANCE, INSPECTION AND REPAIR SERVICES </t>
  </si>
  <si>
    <t>DCAM-13-AE-0141</t>
  </si>
  <si>
    <t>SORG AND ASSOC., P.C.</t>
  </si>
  <si>
    <t xml:space="preserve">Provide architectural and engineering services for Fire &amp; EMS Engine Company 22 </t>
  </si>
  <si>
    <t>DCAM-2010-D-0006 D06</t>
  </si>
  <si>
    <t>Studio27 Architecture/Leo A Da</t>
  </si>
  <si>
    <t xml:space="preserve">Citywide ADA Compliance (DPR Portfolio) Additional scope of additional sites </t>
  </si>
  <si>
    <t>DCAM-14-CS-0102</t>
  </si>
  <si>
    <t>TOMPKINS BUILDERS, INC.</t>
  </si>
  <si>
    <t>Stanton ES Modernization/Renovation (schools) Change in existing annex, additional kindergarten classroom</t>
  </si>
  <si>
    <t>Peer Review of CSII Shaed School Bridge Design for DGS-Portfolio's Lease transactions.</t>
  </si>
  <si>
    <t>Construction Documents Review for DGS-Portfolio's Real Estate Leases.</t>
  </si>
  <si>
    <t>DCAM-14-NC-0178</t>
  </si>
  <si>
    <t>HIGH SIERRA POOLS INC</t>
  </si>
  <si>
    <t>FY16-FM-Management of pools, ensuring all equipment and areas are in working order @ various district locations</t>
  </si>
  <si>
    <t>GS-35F-0475X</t>
  </si>
  <si>
    <t>MBL Technologies, Inc.</t>
  </si>
  <si>
    <t>Physical Security Consultation Services</t>
  </si>
  <si>
    <t>DCAM-14-NC-0168</t>
  </si>
  <si>
    <t>Millennium Pool and Spa, LLC</t>
  </si>
  <si>
    <t>FY16-FM-Annual Aquatic Center maintenance services</t>
  </si>
  <si>
    <t>SP0600-13-D-4028</t>
  </si>
  <si>
    <t>PAPCO, INC</t>
  </si>
  <si>
    <t>FY16 funding for purchase of fuel for use by City of Washington D.C.</t>
  </si>
  <si>
    <t>GS-07F-9429G</t>
  </si>
  <si>
    <t>RAPISCAN SECURITY PRODUCTS INC</t>
  </si>
  <si>
    <t>Citywide Magnetometers</t>
  </si>
  <si>
    <t>CW24705</t>
  </si>
  <si>
    <t>Tri-Gas &amp; Oil Co., Inc.</t>
  </si>
  <si>
    <t>FY16 Funding for Fuel purchases</t>
  </si>
  <si>
    <t>GA-23F-T0004/CW39373</t>
  </si>
  <si>
    <t>US BANK GOVERNMENT SERVICES</t>
  </si>
  <si>
    <t>FY16 funding for fuel credit card transaction fees</t>
  </si>
  <si>
    <t>DCAM-15-NC-0155</t>
  </si>
  <si>
    <t>Veritas Consulting Group, LLC</t>
  </si>
  <si>
    <t>Citywide ESS</t>
  </si>
  <si>
    <t>Appraisal Services</t>
  </si>
  <si>
    <t>DCAM15-NC-0111D</t>
  </si>
  <si>
    <t>Brandes &amp; Cassagnol Engineers,</t>
  </si>
  <si>
    <t>FY16-FM-Asbestos/Lead Abatement Services</t>
  </si>
  <si>
    <t>DCAM-13-CS-0116K</t>
  </si>
  <si>
    <t>General Construction Projects (ID/IQ)</t>
  </si>
  <si>
    <t>DCAM-13-CS-0116J</t>
  </si>
  <si>
    <t>Columbia Enterprises</t>
  </si>
  <si>
    <t>DCAM-16-NC-0025B</t>
  </si>
  <si>
    <t>Dominion Electric Supply</t>
  </si>
  <si>
    <t>DCAM-16-NC-0025C</t>
  </si>
  <si>
    <t>DCAM-15-NC-0111A</t>
  </si>
  <si>
    <t>GOEL SERVICES, INC.</t>
  </si>
  <si>
    <t>DCAM-16-NC-0025A</t>
  </si>
  <si>
    <t>Ideal Electric</t>
  </si>
  <si>
    <t>DCAM-13-CS-0116M</t>
  </si>
  <si>
    <t>J. Roberts, Inc</t>
  </si>
  <si>
    <t>JAILCRAFT, INC.</t>
  </si>
  <si>
    <t>PAYNE ES MODERNIZATION - FURNITURE INSTALLATION SERVICES</t>
  </si>
  <si>
    <t>DCAM-13-CS-0116L</t>
  </si>
  <si>
    <t>NVS Construction</t>
  </si>
  <si>
    <t>DCAM-13-CS-0116N</t>
  </si>
  <si>
    <t>Paige Industrial Services</t>
  </si>
  <si>
    <t>GS-35F-198AA</t>
  </si>
  <si>
    <t>Project Team Solutions Inc.</t>
  </si>
  <si>
    <t>Prolog Manager Enterprise License - Annual contract (143 licenses @ $1,356.08)</t>
  </si>
  <si>
    <t>Peer Review of the DOC Generator project by URS.</t>
  </si>
  <si>
    <t>DCAM-14-NC-0109B</t>
  </si>
  <si>
    <t>VIRCO INC.</t>
  </si>
  <si>
    <t>Brookland MS Modernization (schools) Furniture items. PM: Josh Tuch</t>
  </si>
  <si>
    <t>DYRS- New Beginnings Gatehouse Construction A/E title 11 services</t>
  </si>
  <si>
    <t>DCAM-15CS-0092</t>
  </si>
  <si>
    <t>COAKLEY &amp; WILLIAMS CONST.</t>
  </si>
  <si>
    <t>DCAM-16-NC-0027A</t>
  </si>
  <si>
    <t>DCAM-16-NC-0027B</t>
  </si>
  <si>
    <t>Swann Construction</t>
  </si>
  <si>
    <t>DCAM-15-CS-0045C</t>
  </si>
  <si>
    <t>ROOFING, MAINTENANCE AND REPAIR SERVICES FOR DPR, DCPS AND DISTRICT MUNICIPAL PROPERTIES. SEE ATTACHED DOCUMENTS.</t>
  </si>
  <si>
    <t>DCAM-14-CS-0096A</t>
  </si>
  <si>
    <t>FY 2015 On-Call General Improvement Base Contract (DCAM-14CS-0096A) (schools) The office desires to purchase and the contractor agrees to provide all parts, labor, materials and supervision to perform as-directed, capital eligible projects at DCPS. PM: Monique Forrest</t>
  </si>
  <si>
    <t>SP0600-13-D-4007</t>
  </si>
  <si>
    <t>AHNTECH Inc.</t>
  </si>
  <si>
    <t>FY16 Funding for Fuel Purchases</t>
  </si>
  <si>
    <t>SP0600-13-D-4012</t>
  </si>
  <si>
    <t>CARROLL INDEPENDENT FUEL CO.</t>
  </si>
  <si>
    <t>FY16 funding for the purchase of diesel and unleaded fuel</t>
  </si>
  <si>
    <t>McDonough Bolyard Peck, Inc.</t>
  </si>
  <si>
    <t>Ballou SHS Modernization (schools) To provide an independent analysis determining the critical path of the project, the responsibility of delays and reasonableness of terminating the contractor for default at this time. PM: Marcos Miranda</t>
  </si>
  <si>
    <t>Provide monthly services and support for (190) GPS Units</t>
  </si>
  <si>
    <t>COLLINS ELEVATOR SERVICE INC</t>
  </si>
  <si>
    <t>FY16 - FM - Elevator and escalator maintenance inspection and repair services</t>
  </si>
  <si>
    <t>GS-10F-0130X</t>
  </si>
  <si>
    <t>GLOBAL CONSULTING, INC.</t>
  </si>
  <si>
    <t>PROVIDE TECHNICAL CONSULTING AND COMPLIANCE SERVICES IN REGARDS TO TITLE V COMPLIANCE AT DC GENERAL POWER PLANT, AS IT RELATES TO THE EPA AND DDOE</t>
  </si>
  <si>
    <t>FY16-FM-Industrial Hygiene Services</t>
  </si>
  <si>
    <t>FY14 FIRE HOUSE #22 RENOVATIONS</t>
  </si>
  <si>
    <t>CW33168</t>
  </si>
  <si>
    <t>METROPOLITAN OFFICE PRODUCTS</t>
  </si>
  <si>
    <t>Execution of internal and external communication strategy leveraging the website and social media platforms</t>
  </si>
  <si>
    <t>New Technology Systems, LLC</t>
  </si>
  <si>
    <t>FY16 - FM - Monitoring Security Alarm System DPR - enhanced monitoring</t>
  </si>
  <si>
    <t>PROVIDE INDUSTRIAL HYGIENE SERVICES FOR AS REQUESTED BY EHS OFFICE. THESE SERVICES INCLUDE AIR MONITORING, ASSESSMENTS, INDOOR AIR QUALITY TESTING, AND ABATEMENT DESIGNS AND PROVIDE TECHNICAL CONSULTANT SERVICES. SEE ATTACHED SUPPORTING DOCUMENTS.</t>
  </si>
  <si>
    <t>ENVIRONMENTAL CONSULTING SERVICES FOR LEAD HAZARD ASSESSMENT AND REDUCTION</t>
  </si>
  <si>
    <t>DCAM-12-NC-0169</t>
  </si>
  <si>
    <t>SPECTRUM MANAGEMENT, LLC</t>
  </si>
  <si>
    <t>FY16-FM-Property Management Services_DMPED properties</t>
  </si>
  <si>
    <t>ARCHITRAVE P.C., ARCHITECTS</t>
  </si>
  <si>
    <t xml:space="preserve">Design Services: Engine Company 27 </t>
  </si>
  <si>
    <t>ColumbiaSoft Corporation</t>
  </si>
  <si>
    <t>Annual support &amp; maintenance for Document Locator 10/01/15 - 09/30/16</t>
  </si>
  <si>
    <t>DIXON'S PEST CONTROL INC</t>
  </si>
  <si>
    <t>PROVIDE SUPERVISION, LABOR AND MATERIALS FOR PEST CONTROL SERVICES @ MPD SITES (10/1/15 - 2/1/116 4-MONTHS)</t>
  </si>
  <si>
    <t>Jones Glass LLC</t>
  </si>
  <si>
    <t>Glass repair and installation services for DPR, DCPS, &amp; Municipal buildings</t>
  </si>
  <si>
    <t>PROVIDE SUPERVISION, LABOR AND MATERIALS FOR PREPARATION, REPAIR AND PRIMING FOR PAINT SERVICES @ WILSON BUILDING - OFFICE 521</t>
  </si>
  <si>
    <t>C12202-V3</t>
  </si>
  <si>
    <t>MORGANS INC</t>
  </si>
  <si>
    <t>PROVIDE UNIFORMS FOR FACILITIES MAINTENANCE DIVISION - TASK ORDER #1</t>
  </si>
  <si>
    <t>DCAM-14-NC-0099B</t>
  </si>
  <si>
    <t>PROVIDE LABOR, SUPERVISION AND MATERIALS FOR CONSOLIDATED MAINTENANCE SERVICES CONTRACT @ OJS BUILDING. PERIOD: 10/1-10/24 (PARTIAL)</t>
  </si>
  <si>
    <t>DCAM-12-NC-0173-2</t>
  </si>
  <si>
    <t>SUPERIOR SERVICE &amp; ASSOC. INC</t>
  </si>
  <si>
    <t>PROVIDE SUPERVISION, LABOR, MATERIALS FOR JANITORIAL SERVICES FOR GROUP B</t>
  </si>
  <si>
    <t>Allstate Floors of DC, LLC</t>
  </si>
  <si>
    <t>B&amp;B Floor Services, LLC</t>
  </si>
  <si>
    <t>FY16 - FM - Plumbing materials for Emergencies</t>
  </si>
  <si>
    <t>General Merchandise Supplies</t>
  </si>
  <si>
    <t>FY16-FM-General Merchandise/Supplies Unlimited</t>
  </si>
  <si>
    <t>FY16 - FM - Plumbing Equipment, Fixtures &amp; Supplies</t>
  </si>
  <si>
    <t>C12846</t>
  </si>
  <si>
    <t>PAULETTE WASHINGTON</t>
  </si>
  <si>
    <t>FY16 - FM AV Equipment &amp; Installation Services - Snow Command Center</t>
  </si>
  <si>
    <t>DCAM-12-NC-0112</t>
  </si>
  <si>
    <t>PEST SERVICES CO.</t>
  </si>
  <si>
    <t>FY16 - FM - Pest Control Services</t>
  </si>
  <si>
    <t>CITYWIDE JANITORIAL SERVICES - GROUP C</t>
  </si>
  <si>
    <t>SP0600-13-D-4037</t>
  </si>
  <si>
    <t>TRUMAN ARNOLD COMPANIES</t>
  </si>
  <si>
    <t>FY16 funding for the purchase of Fuel (ULSD)</t>
  </si>
  <si>
    <t>District Relocators LLC</t>
  </si>
  <si>
    <t>Moving Services</t>
  </si>
  <si>
    <t>LEFTWICH &amp; LUDAWAY</t>
  </si>
  <si>
    <t>ATLANTIC ELECTRIC SUPPLY CORP</t>
  </si>
  <si>
    <t>FY16-FM-Elevator and escalator maintenance inspection and repair services</t>
  </si>
  <si>
    <t>DCAM-15-CS-0149</t>
  </si>
  <si>
    <t>Marvin Gaye Recreation Center (DPR) Pre-construction services</t>
  </si>
  <si>
    <t>FY16-FM-Asset Management Services @DCUSA</t>
  </si>
  <si>
    <t>The Donohoe Companies, Inc.</t>
  </si>
  <si>
    <t>ANSWER TITLE &amp; ESCROW LLC</t>
  </si>
  <si>
    <t>DCAM-15-NC-0085A</t>
  </si>
  <si>
    <t>COMMUNITY BRIDGE INC</t>
  </si>
  <si>
    <t>FY16 - FM - Grass maintenance contract - Groups 1, 2 &amp; 4, management, tools, supplies, and labor for routine grounds maintenance</t>
  </si>
  <si>
    <t>DOMINION ELECTRIC SUPPLY CO</t>
  </si>
  <si>
    <t>Electrical Services</t>
  </si>
  <si>
    <t>FY16 - FM - Security Alarm Systems, deliver, install, monitor alarm security required to protect DGS properties</t>
  </si>
  <si>
    <t>Sustainable Facilites Manageme</t>
  </si>
  <si>
    <t>DCAM-14-NC-0050B</t>
  </si>
  <si>
    <t>CLEAN TEAM JANITORIAL SVCS</t>
  </si>
  <si>
    <t>JANITORIAL SERVICES, PERIOD: 10/1 - 2/28</t>
  </si>
  <si>
    <t>R&amp;R Mechanical, Inc.</t>
  </si>
  <si>
    <t>FY16-FM-HVAC ID/IQ Task Order-DCPS HVAC Chemical Treatment</t>
  </si>
  <si>
    <t>TOUCH MEDIA SYSTEMS, LLC</t>
  </si>
  <si>
    <t>FY16 - FM - Cable &amp; Wireless Installation, supervision, supplies, and labor required to install 3 wireless access points at the SETLC</t>
  </si>
  <si>
    <t>UPCO LOCK &amp; SAFE SERVICE</t>
  </si>
  <si>
    <t>FY16 - FM - Emergency Locksmith Repairs/Replacement</t>
  </si>
  <si>
    <t>Governance Manual</t>
  </si>
  <si>
    <t>R S MEANS COMPANY INC</t>
  </si>
  <si>
    <t>PROVIDE 6-USERS ACCESS TO ONLINE COST DATA FOR MAINTENANCE AND CONSTRUCTION ESTIMATING</t>
  </si>
  <si>
    <t>ATEL Consulting Group LLC</t>
  </si>
  <si>
    <t>DCAM-14-NC-0046B</t>
  </si>
  <si>
    <t xml:space="preserve">FY 2016 Program Management Oct 2015 - Dec 2015 </t>
  </si>
  <si>
    <t>DCAM-15-CS-0130</t>
  </si>
  <si>
    <t>FEMS Engine Company 16 Full Modernization</t>
  </si>
  <si>
    <t>DCAM-14-CS-0001H</t>
  </si>
  <si>
    <t>TURNER CONSTRUCTION COMPANY</t>
  </si>
  <si>
    <t>Takoma Aquatic Center (DPR) Preconstruction, design and construction fees for stabilization and upgrades at Takoma Aquatic Center</t>
  </si>
  <si>
    <t>FY16 - FM - Ceiling &amp; Floors Supplies</t>
  </si>
  <si>
    <t>DCAM-14-CS-0069</t>
  </si>
  <si>
    <t xml:space="preserve">Stuart Hobson Modernization (schools) Parking </t>
  </si>
  <si>
    <t>Urban Agriculture: Community Gardens and Farms (Langdon Park) (DPR) Installing water line from water shutoff close to pool area to new community garden.</t>
  </si>
  <si>
    <t>FY 2016 Program Management Nov 2015 thru 9/30/16</t>
  </si>
  <si>
    <t>DCAM-16-NC-0021-A</t>
  </si>
  <si>
    <t>District Supply Inc.</t>
  </si>
  <si>
    <t xml:space="preserve">PAINT AND PAINT MATERIALS </t>
  </si>
  <si>
    <t>District Veterans Contracting,</t>
  </si>
  <si>
    <t>Restoration of the exterior roof and roof upgrades.</t>
  </si>
  <si>
    <t xml:space="preserve">PLUMBING SUPPLIES </t>
  </si>
  <si>
    <t>SP0600-13-D-4016</t>
  </si>
  <si>
    <t>FANNON PETROLEUM SVCS., INC.</t>
  </si>
  <si>
    <t>FY 16 funding for fuel purchases</t>
  </si>
  <si>
    <t>DCAM-16-NC-0027-A</t>
  </si>
  <si>
    <t xml:space="preserve">BUILDING MATERIALS </t>
  </si>
  <si>
    <t>DCAM-16-NC-0021-B</t>
  </si>
  <si>
    <t>DCAM-16-NC-0022-C</t>
  </si>
  <si>
    <t>DCAM-14-CS-0096E</t>
  </si>
  <si>
    <t>FY 15 ON CALL CO 5 - MINER PLAYGROUND REPLACEMENT</t>
  </si>
  <si>
    <t>DCAM-16-NC-0027-B</t>
  </si>
  <si>
    <t>IDEAL ELECTRIC SUPPLY</t>
  </si>
  <si>
    <t>JONES &amp; WOODS INC</t>
  </si>
  <si>
    <t>FY16 - FM - Emergency Gas Line Repair - Malcom X School</t>
  </si>
  <si>
    <t>Taft Athletic Field Renovation (DPR) Construction Services</t>
  </si>
  <si>
    <t>KELLY GENERATOR &amp; EQUIPMENT IN</t>
  </si>
  <si>
    <t>REMOVE AND REPLACE EXISTING TURBO WTH GASKETS, OIL FILTER, FUEL FILTER WITH NEW @ SHAW MIDDLE SCHOOL</t>
  </si>
  <si>
    <t>DCAM-14-CS-0153C</t>
  </si>
  <si>
    <t xml:space="preserve">Seaton ES Window Replacement Project (schools) </t>
  </si>
  <si>
    <t>DCAM-15-CS-0072</t>
  </si>
  <si>
    <t xml:space="preserve">Johnson MS Modernization (schools) </t>
  </si>
  <si>
    <t>DCAM-13-NC-0159-B</t>
  </si>
  <si>
    <t>RWD CONSULTING, LLC</t>
  </si>
  <si>
    <t>FY16-FM-Consolidated Maintenance Contract</t>
  </si>
  <si>
    <t>DCAM-16-NC-0027-C</t>
  </si>
  <si>
    <t>DCAM-16-NC-0026-B</t>
  </si>
  <si>
    <t>GS35F0197L</t>
  </si>
  <si>
    <t>Networking For Future, Inc.</t>
  </si>
  <si>
    <t>GSA Network Equipment</t>
  </si>
  <si>
    <t>Eltek Power Equipment</t>
  </si>
  <si>
    <t>CW23340</t>
  </si>
  <si>
    <t>FY16 funding for the purchase of Fuel (Mid-grade unleaded)</t>
  </si>
  <si>
    <t>DCAM-15-A-0120-B</t>
  </si>
  <si>
    <t>DES-DC, Inc.</t>
  </si>
  <si>
    <t>Eliot Hine School Modernization -  FF&amp;E</t>
  </si>
  <si>
    <t xml:space="preserve">EMERGENCY PLUMBING MATERIALS </t>
  </si>
  <si>
    <t>FY16-FM-Emergency Plumbing Services @MPD/FEMS sites</t>
  </si>
  <si>
    <t>FY16-FM-Garage and roll up door inspection, maintenace</t>
  </si>
  <si>
    <t>INTERNATIONAL TRADE CENTER</t>
  </si>
  <si>
    <t>FY16-FM-Ronald Reagan Building Parking-Wilson Building Tenants</t>
  </si>
  <si>
    <t>DCAM-14-CS-0095B</t>
  </si>
  <si>
    <t>Langdon ES Phase 1 Modernization/Renovation (schools) Kitchen sequence of operation, back check and submittal review. Design services for kitchen were not included in the GMP. PM: Kevin Picken</t>
  </si>
  <si>
    <t>DCAM-14-NC-0109C</t>
  </si>
  <si>
    <t>WENGER CORPORATION</t>
  </si>
  <si>
    <t>Eliot Hine MS Modernization (schools) Furnish and deliver FF&amp;E for the music room.</t>
  </si>
  <si>
    <t>GM-10-NC-1016G-FM</t>
  </si>
  <si>
    <t>KTA GROUP, INC</t>
  </si>
  <si>
    <t>Stuart Hobson MS Modernization (schools) Third Party Inspection Services</t>
  </si>
  <si>
    <t xml:space="preserve">Kelly Miller Tennis Court (DPR) Replace field corner of the tennis courts. </t>
  </si>
  <si>
    <t>DCAM-14-NC-0096C</t>
  </si>
  <si>
    <t>ON CALL CONSTRUCTION, MAINTENANCE &amp; REPAIR SERVICES @ VARIOUS DISTRICT FACILITIES.</t>
  </si>
  <si>
    <t xml:space="preserve">East Potomac Pool/Pool House Renovation (DPR) Follow-up inspection for structural remediation work </t>
  </si>
  <si>
    <t>CUNNINGHAM &amp; QUILL ARCHITECTS</t>
  </si>
  <si>
    <t xml:space="preserve">PLUMBING MATERIALS </t>
  </si>
  <si>
    <t>DOC CDF Roof Refurbishment/Replacement (Phase 1)</t>
  </si>
  <si>
    <t>M&amp;M Appliance Sales &amp; Services</t>
  </si>
  <si>
    <t>FY16-FM-Appliances</t>
  </si>
  <si>
    <t>MOBILE MINI INC.</t>
  </si>
  <si>
    <t>FY16 - FM - Provide commercial storage bins for grounds equipment @ RFK lot E</t>
  </si>
  <si>
    <t>DCAM-14-AE-0146</t>
  </si>
  <si>
    <t>Moody.Nolan-DC</t>
  </si>
  <si>
    <t>Edgewood Recreation Center (DPR) Planning and design services</t>
  </si>
  <si>
    <t>DCAM-14-CS-0096D</t>
  </si>
  <si>
    <t xml:space="preserve">Garfield ES Interior Renovations Construction Services-Exterior Door Installation (schools) </t>
  </si>
  <si>
    <t>Prolog - unlimited programming and support services 10/01/2015 - 09/30/2016</t>
  </si>
  <si>
    <t>Robert Silman Associates, PLLC</t>
  </si>
  <si>
    <t xml:space="preserve">East Potomac Pool/Pool House Renovation (schools) Follow-up inspection for structural remediation work </t>
  </si>
  <si>
    <t>DCAM-14-NC-0099A</t>
  </si>
  <si>
    <t>FY16-FM-Consolidated Maintenance Contract - Wilson Building</t>
  </si>
  <si>
    <t>DCAM-13-CS-0116H</t>
  </si>
  <si>
    <t>SIMON DEV ANDCONSTR COR</t>
  </si>
  <si>
    <t>Anacostia HS Modernization (schools) Reconcile cost of (1) additional new window at Level 1 electrical room. PM: Michael Quadrino</t>
  </si>
  <si>
    <t>DCAM-12-CS-0176</t>
  </si>
  <si>
    <t>Whiting-Turner Contracting Co</t>
  </si>
  <si>
    <t>Barry Farm Recreation Center Modernization (DPR) Public Art-Payment of artist proposal honoraria</t>
  </si>
  <si>
    <t>C13124</t>
  </si>
  <si>
    <t>WEEKLY SERVICE CLEANING THE WASHERS AND DRYERS</t>
  </si>
  <si>
    <t>OJS IT EQUIPMENT INSTALLATION</t>
  </si>
  <si>
    <t>Francis EC Summer Stabilization:  DCRA building permit fees</t>
  </si>
  <si>
    <t>FY 16 Program Management - 11/16/15 thru 2/15/16</t>
  </si>
  <si>
    <t>River Terrace EC Modernization-FF&amp;E</t>
  </si>
  <si>
    <t>A.H. JORDAN PLUMBING &amp; MECHANICAL</t>
  </si>
  <si>
    <t>FY16 - FM - Emergency Leak Repair - Chevy Chase CC</t>
  </si>
  <si>
    <t>FY16-FM-Painting Services and Supplies @ Aiton ES</t>
  </si>
  <si>
    <t>DCAM-14-CS-0096C</t>
  </si>
  <si>
    <t>Plummer ES-Phase 1 Modification: DCRA Permit Fees (schools) DCPS requested the modernization of Plummer ES. PM: Alan Austin</t>
  </si>
  <si>
    <t>Covenant Development Company</t>
  </si>
  <si>
    <t>500 KW GENERATOR, PARTS CABLE, PIGTAILS MALE/FEMALE CAMLOCK &amp; LABOR @ ST ELIZABETH EAST SHELTER</t>
  </si>
  <si>
    <t>HUGEE CORPORATION</t>
  </si>
  <si>
    <t>FY16 - FM On-Call HVAC Services MPD FEMS</t>
  </si>
  <si>
    <t>FY16 - FM On-Call Cell-Block Maintenance MPD FEMS</t>
  </si>
  <si>
    <t>FY16 - FM - Window and Glass Door Replacement MPD and FEMS</t>
  </si>
  <si>
    <t>C1786-V5</t>
  </si>
  <si>
    <t>North Capitol Partners, Inc.</t>
  </si>
  <si>
    <t>Dismantle Workstations, Deliver to Wilson Building, Reinstall, &amp; Arrange Workstations</t>
  </si>
  <si>
    <t>PREMIUM TITLE &amp; ESCROW, LLC</t>
  </si>
  <si>
    <t>Solar Title Services - Premium Title &amp; Escrow LLC</t>
  </si>
  <si>
    <t>TRICORE SYSTEMS LLC</t>
  </si>
  <si>
    <t>FY16-FM-CCTV and Access Control Maintenance at MPD and FEMS facilities</t>
  </si>
  <si>
    <t>PROVIDE PAINTING SERVICES @ EMERY SHELTER (TASK ORDER #3)</t>
  </si>
  <si>
    <t>FY16-FM-Painting Services @ Neval Thomas Elementary</t>
  </si>
  <si>
    <t>PROVIDE PAINTING SERVICES @ BRENT ES (TASK ORDER #1)</t>
  </si>
  <si>
    <t>FY16-FM-Generator Maintenance and Service</t>
  </si>
  <si>
    <t>GS-07F-0211M</t>
  </si>
  <si>
    <t>Magnum Power Products LLC</t>
  </si>
  <si>
    <t>FY16-FM-Portable Light Towers @DGS Adam Place Warehouse</t>
  </si>
  <si>
    <t>The contractor shall provide relocation services of about 25 FTEs with their furniture and belongings</t>
  </si>
  <si>
    <t>DCAM-12-NC-0087-1</t>
  </si>
  <si>
    <t>TRULITE ELECTRICAL SVC, LLC</t>
  </si>
  <si>
    <t>PROVIDE LABOR, MATERIALS AND SUPERVISION FOR MAINTENANCE AND REPAIRS OF GENERATORS AT VARIOUS LOCATIONS. PERIOD: 10/1 THRU 12/6/15</t>
  </si>
  <si>
    <t>DCAM-15-NC-0085B</t>
  </si>
  <si>
    <t>FY16 - FM - Grass maintenance contract - Groups 3, management, tools, supplies, and labor for routine grounds services at District facilites</t>
  </si>
  <si>
    <t>Dell Computer Corp.</t>
  </si>
  <si>
    <t>DELL Venues &amp; related equipment for use by C&amp;P staff</t>
  </si>
  <si>
    <t>DCAM-14-NC-0160S</t>
  </si>
  <si>
    <t>MTI Engineering and Testing, I</t>
  </si>
  <si>
    <t>Pre-Design geotechnical services, survey and Phase 1 assessment for 6th street site</t>
  </si>
  <si>
    <t>FY16-FM-On Call Electrical Repair Services @ MDP AND FEMS</t>
  </si>
  <si>
    <t>C1636-V2</t>
  </si>
  <si>
    <t>YAKIMA SUPPLIES</t>
  </si>
  <si>
    <t>Office Supplies Office Supplies for OCFO Staff</t>
  </si>
  <si>
    <t>DCAM14NC0048B</t>
  </si>
  <si>
    <t>CAPITOL SVCS MGMT INC</t>
  </si>
  <si>
    <t>FY16-FM-Janitorial Services for Gateway Pavilion on St Elizabeth Campus</t>
  </si>
  <si>
    <t>CS Jackson LLC dba CS Construc</t>
  </si>
  <si>
    <t>PROVIDE MAINTENANCE TWICE A YEAR, MAKE MINOR REPAIRS FOR DC FEMS SITES</t>
  </si>
  <si>
    <t>BUILDING MATERIALS</t>
  </si>
  <si>
    <t>FY16-FM-Plumbing Supplies @ Reeves Center</t>
  </si>
  <si>
    <t>FY16-FM-Plumbing supplies @ various DGS sites</t>
  </si>
  <si>
    <t>FY16-FM-Plumbing Stock for Plumbing repairs</t>
  </si>
  <si>
    <t>DCAM-16-NC-0025-C</t>
  </si>
  <si>
    <t>HVAC ON-CALL SERVICES FOR VARIOUS LOCATIONS</t>
  </si>
  <si>
    <t>FY16 - FM - Emergency Electrical Services for various locations</t>
  </si>
  <si>
    <t>J.Roberts, Inc.</t>
  </si>
  <si>
    <t>OCP Surplus Property Warehouse Infrastructural Upgrade.</t>
  </si>
  <si>
    <t>CW29248</t>
  </si>
  <si>
    <t>Uniforms for PSD Officers</t>
  </si>
  <si>
    <t>2010-C-0129-A03</t>
  </si>
  <si>
    <t>CONSOLIDATED MAINTENANCE CONTRACT AT 95 M ST (DMV) FOR THE PERIOD: 10/1/15 THRU 12/16/15</t>
  </si>
  <si>
    <t>DCAM-13-NC-0137-3</t>
  </si>
  <si>
    <t>IESI-MD CORPORATION</t>
  </si>
  <si>
    <t xml:space="preserve">FY16_IESI Recycling Services- Aggregate group 6 </t>
  </si>
  <si>
    <t>PROVIDE LABOR, SUPERVISION AND MATERIALS FOR CONSOLIDATED MAINTENANCE SERVICES CONTRACT @ OJS BUILIDNG. PERIOD: 10/25 - 08/24/16</t>
  </si>
  <si>
    <t>DCAM-16-NC-0003A</t>
  </si>
  <si>
    <t>Recycling and Janitorial Supplies</t>
  </si>
  <si>
    <t>FY16-FM-Janitorial Services for Gateway Pavilion on St Elizabeth Campus OY2</t>
  </si>
  <si>
    <t>CAM-15-A-0120-B</t>
  </si>
  <si>
    <t xml:space="preserve">Eliot Hine MS Modernization-FF&amp;E Installation </t>
  </si>
  <si>
    <t>C1872-V5</t>
  </si>
  <si>
    <t>Concurrent licensing to allow multiple users email access to system</t>
  </si>
  <si>
    <t>River Terrace EC Modernization-GCS Close-Out Installations (schools) Close-out installations for interior and exterior systems. DCPS requested the modernization of the River Terrace EC project. PM: Alan Austin</t>
  </si>
  <si>
    <t>DCAM-16-NC-0002A</t>
  </si>
  <si>
    <t>HEP Housing Evaluations Plus</t>
  </si>
  <si>
    <t>Window and Glass Door Repalcement, Repair and Installation Services</t>
  </si>
  <si>
    <t>DCAM-16-NC-0002B</t>
  </si>
  <si>
    <t>DCAM-14-CS-0153A</t>
  </si>
  <si>
    <t>Aiton ES School Window Replacement-CO 001 Hazmat Abatement (schools) The contractor shall provide all labor, supervision, tools, material, equipment, transportation and management necessary to perform the hazardous abatement of window components at Aiton ES. Abatement is required for installation of new replacement windows. PM: Novella Brady</t>
  </si>
  <si>
    <t>PROVIDE UNIFORMS FOR FACILITIES MANAGEMENT WORK FORCE, SEE ATTACHED DOCUMENTS.</t>
  </si>
  <si>
    <t>DCAM-15-CS-0147</t>
  </si>
  <si>
    <t>The contractor shall renovate the DMV Inspection Station as per design and scope issued with the solicitation.</t>
  </si>
  <si>
    <t>Studio Laan, PLLC</t>
  </si>
  <si>
    <t>PROVIDE LABORM SUPERVISION AND MATERIALS FOR PARKING LOT MANAGEMENT SERVICES @ REEVES CENTER AND ONE JUDICIARY SQUARE (OJS). PARTIAL EXERCISE OPTION: PERIOD 10/1 THRU 12/31/15, SEE ATTACHED SUPPORTING DOCUMENTS.</t>
  </si>
  <si>
    <t>FY16 - FM - Plumbing materials for everyday operations &amp; emergencies</t>
  </si>
  <si>
    <t>DCAM-15-CS-0097L</t>
  </si>
  <si>
    <t>JDC CONSTRUCTION COMPANY</t>
  </si>
  <si>
    <t>FY16 - FM - Construction Turnover Management Servcies</t>
  </si>
  <si>
    <t>MARYLAND ELEVATOR SERVICES, IN</t>
  </si>
  <si>
    <t>ELEVATOR AND ESCALATOR INSPECTION, MAINTENANCE AND REPAIR SERVICES. PERIOD 11/1 THRU 9/30/16 (11-MONTHS)</t>
  </si>
  <si>
    <t>ELEVATOR AND ESCALATOR INSPECTION, MAINTNENACE &amp; REPAIR SERVICES. PERIOD OF 10/1 - 10/31 (1-MONTH)</t>
  </si>
  <si>
    <t>GS-35F-0220Y</t>
  </si>
  <si>
    <t>Millsapps, Ballinger &amp; Associa</t>
  </si>
  <si>
    <t>PROVIDE TECHNICAL SUPPORT AND ASSISTANCE IN THE SETUP, CONFIGURATION, AND CUSTOMIZATION OF SALESFORCE AND THE EXAM ENVIRONMENT</t>
  </si>
  <si>
    <t>Streamline Strategies, LLC</t>
  </si>
  <si>
    <t>iManage Training Compliance</t>
  </si>
  <si>
    <t>D.H. LLOYD &amp; ASSOC. INC.</t>
  </si>
  <si>
    <t>Duke Ellington School of the Arts Modernization (schools) expanded builder's risk/property insurance coverage</t>
  </si>
  <si>
    <t>Seaberry Design &amp; Communications</t>
  </si>
  <si>
    <t>Design and printing services</t>
  </si>
  <si>
    <t>Eliot Hine Design A/E Services for New Science Labs HVAC System</t>
  </si>
  <si>
    <t>Eliot-Hine MS Modernization-VIRCO FF&amp;E Order (schools) Furnish and deliver marker and cork boards for classrooms. PM: Cheri Vincent</t>
  </si>
  <si>
    <t>FY16 - FM On Call HVAC Services at various locations</t>
  </si>
  <si>
    <t>DCAM-16-NC-0019B</t>
  </si>
  <si>
    <t>A.H.Jordan Mechanical and Plumbing</t>
  </si>
  <si>
    <t>Plumbing Maintenance and Repair Services</t>
  </si>
  <si>
    <t>TRACTION MELT ICE MELTER - 50-Large; 850 - Bags @ #11.50 Each</t>
  </si>
  <si>
    <t>DCAM-16-NC-0003B</t>
  </si>
  <si>
    <t>FY16 - FM - Custodial Supplies for DPR sites</t>
  </si>
  <si>
    <t>DCAM-16-NC-0019A</t>
  </si>
  <si>
    <t>American Construct</t>
  </si>
  <si>
    <t>FY 2016 Program Management - Nov 2015 thru 9/30/16</t>
  </si>
  <si>
    <t>DCAM-16-NC-0019C</t>
  </si>
  <si>
    <t>Eliot Hine MS Modernization - FF&amp;E</t>
  </si>
  <si>
    <t xml:space="preserve">Meridian software annual subscription and support </t>
  </si>
  <si>
    <t>DCAM-14-NC-0179C</t>
  </si>
  <si>
    <t>Snow and Ice Pretreatment and removal Services - Wards 7-8 , management, tools, supplies, and labor</t>
  </si>
  <si>
    <t>St. Es Pole Re-lighting from Alabama Avenue entrance to the Pavilion</t>
  </si>
  <si>
    <t>DCAM-15-CS-0150</t>
  </si>
  <si>
    <t>DCAM-16-CS-0062</t>
  </si>
  <si>
    <t>Takoma Aquatic Center Stabilization (DPR) Construction services per bid. PM: John Harmon</t>
  </si>
  <si>
    <t>DCAM-13-AE-0157F</t>
  </si>
  <si>
    <t>Inaugural Stand - site survey</t>
  </si>
  <si>
    <t>DCAM-12-CS-0189-B</t>
  </si>
  <si>
    <t xml:space="preserve">Hearst ES Modernization (schools) Landscaping work on DDOT public space adjacent to Hearst ES. </t>
  </si>
  <si>
    <t xml:space="preserve">FY16 - FM - Plumbing Supplies </t>
  </si>
  <si>
    <t>FY16-FM-CM Services for DCPS Facilites Maintenance and Repair</t>
  </si>
  <si>
    <t>DCAM-16-NC-0021A</t>
  </si>
  <si>
    <t>FY16 - FM - Paint and Supplies</t>
  </si>
  <si>
    <t>ECS CAPITOL SERVICES, PLLC</t>
  </si>
  <si>
    <t xml:space="preserve">Kalorama Park Playground and Plaza Renovation </t>
  </si>
  <si>
    <t>FY16-FM-Storm Management Program @ various DGS Sites</t>
  </si>
  <si>
    <t>FY16-FM-UST/AST Management Program</t>
  </si>
  <si>
    <t>FY16-FM-Environmental Health and Saftey Consulting Services</t>
  </si>
  <si>
    <t>MSDSONLINE, INC</t>
  </si>
  <si>
    <t xml:space="preserve">HAZARD COMMUNICATION COMPLIANCE SYSTEM </t>
  </si>
  <si>
    <t>DC Electric, LLC</t>
  </si>
  <si>
    <t>TESTING, MAINTENANCE AND REPAIR SERVICES FOR THE FIRE ALARM SYSTEMS AS NEEDED AT VARIOUS LOCATIONS</t>
  </si>
  <si>
    <t>DP+Partners, LLC</t>
  </si>
  <si>
    <t>Title II Services for Lactation Room on 7th Floor of OJS</t>
  </si>
  <si>
    <t>Physical security assessments funded through HSEMA subgrant</t>
  </si>
  <si>
    <t>MORRIS E. JAMES JR</t>
  </si>
  <si>
    <t>COSTAR REALTY INFORMATION INC</t>
  </si>
  <si>
    <t>DCAM-14-CS-0167B</t>
  </si>
  <si>
    <t>Bundy Green roof installation (part 2)</t>
  </si>
  <si>
    <t>CW22683</t>
  </si>
  <si>
    <t>FY16-FM-Citywide Janitorial Services - Group A without Eastern Market</t>
  </si>
  <si>
    <t>The contractor shall provide technical direction for software development tasks, including the review of work products for correctness, adherence to the design concept, and for progress in accordance with established schedules.</t>
  </si>
  <si>
    <t>DCAM-2010-D-0006-D01</t>
  </si>
  <si>
    <t>KRESSCOX ASSOCIATES, P.C.</t>
  </si>
  <si>
    <t>Fort Davis Recreation Center (DPR) Construction Administration Services (Title II Services)</t>
  </si>
  <si>
    <t>Powell Elementary School Modernization - Design Build change order - Building B&amp;C</t>
  </si>
  <si>
    <t xml:space="preserve">Powell ES Modernization (schools) Building D early release package for design fees </t>
  </si>
  <si>
    <t>Powell ES Modernization: Addition of (2) water meter vaults with backflow preventers on domestic water and fire lines</t>
  </si>
  <si>
    <t>DCAM+16-NC-0054</t>
  </si>
  <si>
    <t>MAINTENANCE, REPAIR AND REPLACEMENT SERVICES FOR DOORS @ VARIOUS LOCATIONS, SEE ATTACHED DOCUMENTS.</t>
  </si>
  <si>
    <t xml:space="preserve">FY 15 HVAC ID/IQ: HD Cooke Boiler Replacement </t>
  </si>
  <si>
    <t>DCAM-2010-D-0006-D06</t>
  </si>
  <si>
    <t>Citywide ADA Compliance (DPR Portfolio) Additional architectural services required for permitting services, building permits, environmental phase 1 and hazardous materials survey. Due to FY 16 funding, additional locations were added through acceptance of contract options. This change includes credits issued for scope removal of some civil engineering services. PM: Jeff Licklider</t>
  </si>
  <si>
    <t>Electronic Security Services</t>
  </si>
  <si>
    <t>FY16-FM-Audio Telecommunications Cabling Requirements @ Reeves Center</t>
  </si>
  <si>
    <t>FY16 - FM - Plumbing Supplies</t>
  </si>
  <si>
    <t>GM-10-S-0707D-FM</t>
  </si>
  <si>
    <t>On-Call small capital project @ Simon ES</t>
  </si>
  <si>
    <t>DCAM-16-NC-0005A</t>
  </si>
  <si>
    <t>FY16 - FM - CMC Reeves Center - NTP 90 days</t>
  </si>
  <si>
    <t>DCAM-16-NC-0005B</t>
  </si>
  <si>
    <t>FY16-FM-Consolidated Mainteance Contract - DOES</t>
  </si>
  <si>
    <t>FY16-FM-Painting Services and Supplies</t>
  </si>
  <si>
    <t>TO PROVIDE WINDOW &amp; GLASS DOOR REPLACEMENT, REPAIR, AND INSTALLATION AT VARIOUS DISTRICT OF COLUMBIA GOVERNMENT BUILDINGS FOR DISCRETIONARY EMERGENCY SERVICES. SEE ATTACHED DOCUMENTS.</t>
  </si>
  <si>
    <t>Eastern Market MetroPark Phase I Environmental Site Assessment</t>
  </si>
  <si>
    <t>FY16-FM-Plumbing, Maintenance and Repair Services</t>
  </si>
  <si>
    <t>Star Services LLC</t>
  </si>
  <si>
    <t>FY16-FM-Filters - Task #1</t>
  </si>
  <si>
    <t>DCAM-16-NC-0003C</t>
  </si>
  <si>
    <t>DCAM16NC0007</t>
  </si>
  <si>
    <t>CINTAS CORPORATION #2</t>
  </si>
  <si>
    <t>FY16 - FM - Fire Extinguisher, Kitchen Fire Suppression System</t>
  </si>
  <si>
    <t>DELL Flat Panel Monitors for use by C&amp;P staff</t>
  </si>
  <si>
    <t>VA-140331-Dell</t>
  </si>
  <si>
    <t>PC's and monitors in support of refresh policy</t>
  </si>
  <si>
    <t>Department of Corrections Officer Dining Room Renovation Project</t>
  </si>
  <si>
    <t>The Contractor shall provide the construction service based on the approved design issued with the solicitation document.</t>
  </si>
  <si>
    <t>NVS Construction Company</t>
  </si>
  <si>
    <t>Carter G. Woodson Memorial (DPR) Close out changes for Carter G. Woodson. PM: Shahrokh Ghahramani</t>
  </si>
  <si>
    <t>Freeze pumps and flow meters for the modification to AHU #1 &amp; #2</t>
  </si>
  <si>
    <t>DCAM-14-AE-0055G</t>
  </si>
  <si>
    <t xml:space="preserve">Garrison ES Modernization (schools) Schematic design. </t>
  </si>
  <si>
    <t>DCAM-15-CS-0127H</t>
  </si>
  <si>
    <t xml:space="preserve">Logan ES-Small Capital Projects </t>
  </si>
  <si>
    <t>DCAM-15-AE-0142A</t>
  </si>
  <si>
    <t>AE services: 5004 D Street SE</t>
  </si>
  <si>
    <t>DCAM-15-CS-0127F</t>
  </si>
  <si>
    <t xml:space="preserve">Eliot-Hine MS Science Lab Construction DCAM-15-CS-0127-Early Release </t>
  </si>
  <si>
    <t>ENVIRONMENTAL DESIGN &amp; Construction</t>
  </si>
  <si>
    <t xml:space="preserve">JEFFERSON FENCE REPLACEMENT </t>
  </si>
  <si>
    <t>A/E services for the repair of the sewer line.</t>
  </si>
  <si>
    <t>Provide Construction Services for MPD 5th District HQ District Detectives Unit</t>
  </si>
  <si>
    <t xml:space="preserve">Douglass Recreation Center Stabilization (DPR) Hazardous Material Survey and Specifications </t>
  </si>
  <si>
    <t>DCAM-16-NC-0010A</t>
  </si>
  <si>
    <t>Alternative Renewable Solutions, LLC</t>
  </si>
  <si>
    <t>Fencing Services and Supplies</t>
  </si>
  <si>
    <t>GS-06F-0060P</t>
  </si>
  <si>
    <t>JOHNSON CONTROLS INC</t>
  </si>
  <si>
    <t>PROVIDE UNSCHEDULED MECHANICAL/HVAC MECHANICAL SYSTEM EQUIPMENT &amp; METASYS CONTROLS FOR DISTRICT FACILITIES,</t>
  </si>
  <si>
    <t>DCAM-16-NC-0010B</t>
  </si>
  <si>
    <t xml:space="preserve">WINDOW AND GLASS DOOR REPLACEMENT, REPAIR &amp; INSTALLATION @ VARIOUS BUILDINGS. </t>
  </si>
  <si>
    <t>REPAIR EXISTING BUILDING HOT WATER HEATER @ JOHN HAYDEN JOHNSON MIDDLE SCHOOL, SEE ATTACHED DOCUMENTS.</t>
  </si>
  <si>
    <t>PLUMBING BATHROOM RESTORATION OF SEWER EJECTOR PUMP AND TOILET @ BRUCE MONROE ELEMENTARY SCHOOL</t>
  </si>
  <si>
    <t>PLUMBING REMOVE AND REPLACE CLASSROOM BROKEN CEILING WATER LINES, SEE ATTACHE DOCUMENTS.</t>
  </si>
  <si>
    <t xml:space="preserve">EMERGENCY PLUMBING REPAIRS </t>
  </si>
  <si>
    <t>PLUMBING REPAIR SERVICES @ KELLY MILLER MIDDLE SCHOOL (TASK ORDER #2)</t>
  </si>
  <si>
    <t>EXCAVATION, PLUMBING AND MASONRY @ DC GENERAL CAMPUS</t>
  </si>
  <si>
    <t>PLUMBING REPAIR SERVICES @ BURVILLE ES</t>
  </si>
  <si>
    <t>PAINTING PRIMING SURFACING @ LANGDON EDUCATION CENTER</t>
  </si>
  <si>
    <t>DCAM-16-NC-0011</t>
  </si>
  <si>
    <t>DC Electric</t>
  </si>
  <si>
    <t>Fire Alarm System Inspection and Maintenance Repair</t>
  </si>
  <si>
    <t>C1872-V5 or CW22761</t>
  </si>
  <si>
    <t>Software maintenance for EASI pay portal and Help Desk support for 3 months Jan 16, 2016 through April 15, 2016</t>
  </si>
  <si>
    <t>DCAM-13-AE-0157G1</t>
    <phoneticPr fontId="0" type="noConversion"/>
  </si>
  <si>
    <t xml:space="preserve">Grove/Slade Associates, Inc. </t>
    <phoneticPr fontId="0" type="noConversion"/>
  </si>
  <si>
    <t xml:space="preserve">A/E Services for the Office of Planning </t>
  </si>
  <si>
    <t>Purchase and deliver recycling supplies</t>
  </si>
  <si>
    <t>Wilson HS-Cisco Switch (schools) The contractor shall furnish a Cisco network switch. PM: Mesfin Medhin</t>
  </si>
  <si>
    <t>FY16-FM-Reeves Center-CMC Build out</t>
  </si>
  <si>
    <t>TO PROVIDE PLUMBING REPAIR SERVICES @ WASHINGTON HUMANE SOCIETY</t>
  </si>
  <si>
    <t>MASONRY, PLUMBING &amp; GROUND EXCAVATION @ CHEVY CHASE RECREATION CENTER</t>
  </si>
  <si>
    <t>U.S. FACILITIES, INC.</t>
  </si>
  <si>
    <t>CONSOLIDATED MAINTENANCE CONTRACT @ OJS BUILDING. MODIFICATION #1 TO TASK ORDER #1 - EXTENSION FOR 60-DAYS NOT TO EXCEED JANUARY 20, 2016.</t>
  </si>
  <si>
    <t>CONSOLIDATED MAINTENANCE CONTRACT @ UCC/PSCC. EXTENSION THROUGH FEBRUARY 19, 2016 (30-DAYS)</t>
  </si>
  <si>
    <t>LABOR, MATERIALS AND SUPERVISION FOR CONSOLIDATED MAINTENANCE CONTRACT @ UCC/PSCC FOR PERIOD: 10/1 - 12/19/15</t>
  </si>
  <si>
    <t>Lights and Camera Survey</t>
  </si>
  <si>
    <t>DCAM-14-NC-0179A</t>
  </si>
  <si>
    <t>FY16 - FM - Snow &amp; Ice Pretreatment &amp; Removal Services - Wards 1-4, management, tools, supplies, and labor</t>
  </si>
  <si>
    <t>DCAM-14-NC-0179B</t>
  </si>
  <si>
    <t>FY16-FM-Ice Melt Supplies- Task Order #1</t>
  </si>
  <si>
    <t>DCAM-16-NC-0016</t>
  </si>
  <si>
    <t>EMERGENCY 911 SECURITY</t>
  </si>
  <si>
    <t>LOCKSMITH SUPPLIES &amp; SERVICES FOR MAINTENANCE UNIT WAREHOUSE (TASK ORDER #1)</t>
  </si>
  <si>
    <t>FY16 Locksmith Supplies and On-Call Repair Services</t>
  </si>
  <si>
    <t>Gotta Go Now!, LLC</t>
  </si>
  <si>
    <t>FY16 - FM - Portable Restrooms and Cleaning</t>
  </si>
  <si>
    <t xml:space="preserve">Generator rental services for St Elizabeth </t>
  </si>
  <si>
    <t>Physical Security Consultant</t>
  </si>
  <si>
    <t>DCAM-16-NC-0020</t>
  </si>
  <si>
    <t>FY16 - FM - CMC UCC/PSCC - NTP 90 days, labor &amp; supplies</t>
  </si>
  <si>
    <t>ON-CALL EMERGENCY SNOW AND ICE REMOVAL SERVICES AS WELL AS SURFACE PRETREATMENT SERVICES</t>
  </si>
  <si>
    <t>CITYWIDE JANITORIAL SERVICES - GROUP B  PERIOD: 10/1/15 THRU 2/28/16</t>
  </si>
  <si>
    <t>Diversified Enterprises Group</t>
  </si>
  <si>
    <t>LED Lighting -Retrofit</t>
  </si>
  <si>
    <t>DCAM-16-NC-0014A</t>
  </si>
  <si>
    <t>Savage Technical Services</t>
  </si>
  <si>
    <t>Light Pole Maintenance and Electrical Services</t>
  </si>
  <si>
    <t>DCAM-16-NC-0014B</t>
  </si>
  <si>
    <t>DCAM-13-AE-0157L</t>
    <phoneticPr fontId="0" type="noConversion"/>
  </si>
  <si>
    <t>Beyer Blinder Belle</t>
    <phoneticPr fontId="0" type="noConversion"/>
  </si>
  <si>
    <t>DCAM-13-AE-0157Z</t>
    <phoneticPr fontId="0" type="noConversion"/>
  </si>
  <si>
    <t xml:space="preserve">Biohabitats, Inc. </t>
    <phoneticPr fontId="0" type="noConversion"/>
  </si>
  <si>
    <t>Brailsford &amp; Dunleavy</t>
  </si>
  <si>
    <t>DCAM-13-AE-0157H1</t>
    <phoneticPr fontId="0" type="noConversion"/>
  </si>
  <si>
    <t>Cambridge Systematics</t>
    <phoneticPr fontId="0" type="noConversion"/>
  </si>
  <si>
    <t>DCAM-13-AE-0157D</t>
    <phoneticPr fontId="0" type="noConversion"/>
  </si>
  <si>
    <t>Core Group, PC</t>
    <phoneticPr fontId="0" type="noConversion"/>
  </si>
  <si>
    <t>DCAM-13-AE-0157B1</t>
    <phoneticPr fontId="0" type="noConversion"/>
  </si>
  <si>
    <t>Kramer Consulting</t>
    <phoneticPr fontId="0" type="noConversion"/>
  </si>
  <si>
    <t>DCAM-13-AE-0157Q</t>
    <phoneticPr fontId="0" type="noConversion"/>
  </si>
  <si>
    <t>Perkins Eastman DC</t>
    <phoneticPr fontId="0" type="noConversion"/>
  </si>
  <si>
    <t>DCAM-13-AE-0157O</t>
    <phoneticPr fontId="0" type="noConversion"/>
  </si>
  <si>
    <t xml:space="preserve">The Louis Berger Group, Inc. </t>
    <phoneticPr fontId="0" type="noConversion"/>
  </si>
  <si>
    <t>DCAM-13-AE-0157L1</t>
    <phoneticPr fontId="0" type="noConversion"/>
  </si>
  <si>
    <t>Toole Design Group, LLC</t>
    <phoneticPr fontId="0" type="noConversion"/>
  </si>
  <si>
    <t>DCAM-13-AE-0157F1</t>
    <phoneticPr fontId="0" type="noConversion"/>
  </si>
  <si>
    <t xml:space="preserve">BAE Urban Economics </t>
    <phoneticPr fontId="0" type="noConversion"/>
  </si>
  <si>
    <t>DCAM-13-AE-0157W</t>
    <phoneticPr fontId="0" type="noConversion"/>
  </si>
  <si>
    <t>OLIN Partnership, Ltd</t>
    <phoneticPr fontId="0" type="noConversion"/>
  </si>
  <si>
    <t>DCAM-13-AE-0157C</t>
    <phoneticPr fontId="0" type="noConversion"/>
  </si>
  <si>
    <t xml:space="preserve">Torti Gallas Urban Inc. </t>
    <phoneticPr fontId="0" type="noConversion"/>
  </si>
  <si>
    <t>DCAM-13-AE-0157M</t>
    <phoneticPr fontId="0" type="noConversion"/>
  </si>
  <si>
    <t>Quinn Evans Architects</t>
    <phoneticPr fontId="0" type="noConversion"/>
  </si>
  <si>
    <t>DCAM-13-AE-0157J</t>
    <phoneticPr fontId="0" type="noConversion"/>
  </si>
  <si>
    <t>Zimmer Gunsu Frasca Architects, LLP</t>
    <phoneticPr fontId="0" type="noConversion"/>
  </si>
  <si>
    <t>DCAM-13-AE-0157T</t>
    <phoneticPr fontId="0" type="noConversion"/>
  </si>
  <si>
    <t xml:space="preserve">Wetland Studies &amp; Solutions, Inc. </t>
    <phoneticPr fontId="0" type="noConversion"/>
  </si>
  <si>
    <t>DCAM-13-AE-0157I</t>
    <phoneticPr fontId="0" type="noConversion"/>
  </si>
  <si>
    <t xml:space="preserve">RTKL Associates, Inc. </t>
    <phoneticPr fontId="0" type="noConversion"/>
  </si>
  <si>
    <t>DCAM-13-AE-0157E1</t>
    <phoneticPr fontId="0" type="noConversion"/>
  </si>
  <si>
    <t>Streetsense</t>
    <phoneticPr fontId="0" type="noConversion"/>
  </si>
  <si>
    <t>DCAM-13-AE-0157P</t>
    <phoneticPr fontId="0" type="noConversion"/>
  </si>
  <si>
    <t>Mosaic Urban Partners</t>
  </si>
  <si>
    <t>DCAM-13-AE-0157K</t>
    <phoneticPr fontId="0" type="noConversion"/>
  </si>
  <si>
    <t>Ayers Saint Gross</t>
    <phoneticPr fontId="0" type="noConversion"/>
  </si>
  <si>
    <t>DCAM-13-AE-0157I1</t>
    <phoneticPr fontId="0" type="noConversion"/>
  </si>
  <si>
    <t>CH2M Hill</t>
    <phoneticPr fontId="0" type="noConversion"/>
  </si>
  <si>
    <t>DCAM-13-AE-0157K1</t>
    <phoneticPr fontId="0" type="noConversion"/>
  </si>
  <si>
    <t xml:space="preserve">Nelson/Nygaard Consulting Associates, Inc. </t>
    <phoneticPr fontId="0" type="noConversion"/>
  </si>
  <si>
    <t>DCAM-13-AE-0157Y</t>
    <phoneticPr fontId="0" type="noConversion"/>
  </si>
  <si>
    <t>Volkert Engineering, PC</t>
    <phoneticPr fontId="0" type="noConversion"/>
  </si>
  <si>
    <t>DCAM-13-AE-0157X</t>
    <phoneticPr fontId="0" type="noConversion"/>
  </si>
  <si>
    <t xml:space="preserve">Rhodeside &amp; Harwell, Inc. </t>
    <phoneticPr fontId="0" type="noConversion"/>
  </si>
  <si>
    <t>DCAM-13-AE-0157J1</t>
    <phoneticPr fontId="0" type="noConversion"/>
  </si>
  <si>
    <t xml:space="preserve">Kimley-Horn &amp; Associates, Inc. </t>
    <phoneticPr fontId="0" type="noConversion"/>
  </si>
  <si>
    <t>DCAM-13-AE-0157V</t>
    <phoneticPr fontId="0" type="noConversion"/>
  </si>
  <si>
    <t>OEHME, Van Sweden (OvS)</t>
    <phoneticPr fontId="0" type="noConversion"/>
  </si>
  <si>
    <t>DCAM-13-AE-0157U</t>
    <phoneticPr fontId="0" type="noConversion"/>
  </si>
  <si>
    <t>T.H.R.E.A.D.</t>
    <phoneticPr fontId="0" type="noConversion"/>
  </si>
  <si>
    <t>DCAM-16-NC-0007</t>
  </si>
  <si>
    <t>CINTAS</t>
  </si>
  <si>
    <t>Fire Extinguisher and Suppression Inspection, Maintenance and Repair Services</t>
  </si>
  <si>
    <t>Paint and Paint Supplies</t>
  </si>
  <si>
    <t>DCAM-16-NC-0021B</t>
  </si>
  <si>
    <t>General Merchandise Supply</t>
  </si>
  <si>
    <t>MDM Office Systems</t>
  </si>
  <si>
    <t>Murch ES Demountable Complex (schools) Design servies for demountable classrooms at Murch ES</t>
  </si>
  <si>
    <t>Kelly Miller MS Demountable Complex (schools) Design services for demountable classrooms at Kelly Miller MS.</t>
  </si>
  <si>
    <t xml:space="preserve">Ferebee Hope Pool Renovations in the Washington Highlands Neighborhood (DPR) Design services for renovations </t>
  </si>
  <si>
    <t xml:space="preserve">CW Harris ES Change Order 01-Window Replacement (schools) </t>
  </si>
  <si>
    <t xml:space="preserve">CW Harris ES Bathroom Modernization-Emergency Construction Services (schools) </t>
  </si>
  <si>
    <t>MPD- Bullet Resistant Upgrades to Service Counters 6th Sub Station &amp; 7th District Station</t>
  </si>
  <si>
    <t>Real Estate Agent Services</t>
  </si>
  <si>
    <t>PROVIDE SUPERVISION, LABOR AND MATERIALS FOR VARIOUS LOCATIONS</t>
  </si>
  <si>
    <t>Arboretum Community Center (DPR) Construction/design services</t>
  </si>
  <si>
    <t>Stuart Hobson MS Modernization (schools) FF&amp;E for the media center</t>
  </si>
  <si>
    <t xml:space="preserve">Stuart Hobson MS Modernization (schools) </t>
  </si>
  <si>
    <t xml:space="preserve">Services for ADA Improvements at Three Recreation Centers (DPR) Construction Services for ADA Improvements at Macomb, Hamilton and Brentwood. </t>
  </si>
  <si>
    <t>Ballou SHS Modernization (schools) Increase GMP in FY</t>
  </si>
  <si>
    <t>Kenilworth Recreation Center (DPR) Demolition and hazardous abatement work (early release funds) to start mobilization demolition and hazmat abatement.</t>
  </si>
  <si>
    <t>Demo Buildings 119 &amp; 124 - Letter Contract</t>
  </si>
  <si>
    <t>FY 15 Roof Asset Management POA Amendment-DPR Design, Replacement and Restoration (DPR)</t>
  </si>
  <si>
    <t>Eliot-Hines MS: Design Services for New Science Labs (schools) The architect shall provide professional architectural design services for additional areas of the building added to the original scope of work.</t>
  </si>
  <si>
    <t>Stanton ES - Phase B GMP Add Alternate N Release F&amp;I FF+E for the addition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</si>
</sst>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b/>
      <sz val="11"/>
      <color indexed="9"/>
      <name val="Calibri"/>
      <family val="2"/>
    </font>
    <font>
      <sz val="11"/>
      <color indexed="8"/>
      <name val="Calibri"/>
      <family val="2"/>
    </font>
    <font>
      <b/>
      <sz val="12"/>
      <color indexed="8"/>
      <name val="Calibri"/>
      <family val="2"/>
    </font>
    <font>
      <i/>
      <sz val="11"/>
      <color indexed="8"/>
      <name val="Calibri"/>
      <family val="2"/>
    </font>
    <font>
      <b/>
      <sz val="11"/>
      <color indexed="8"/>
      <name val="Calibri"/>
      <family val="2"/>
    </font>
    <font>
      <b/>
      <i/>
      <sz val="11"/>
      <color indexed="8"/>
      <name val="Calibri"/>
      <family val="2"/>
    </font>
    <font>
      <b/>
      <i/>
      <u/>
      <sz val="11"/>
      <color indexed="62"/>
      <name val="Calibri"/>
      <family val="2"/>
    </font>
    <font>
      <sz val="8"/>
      <name val="Calibri"/>
      <family val="2"/>
    </font>
  </fonts>
  <fills count="4">
    <fill>
      <patternFill patternType="none"/>
    </fill>
    <fill>
      <patternFill patternType="gray125"/>
    </fill>
    <fill>
      <patternFill patternType="solid">
        <fgColor indexed="8"/>
        <bgColor indexed="8"/>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2" fillId="0" borderId="0" applyFont="0" applyFill="0" applyBorder="0" applyAlignment="0" applyProtection="0"/>
  </cellStyleXfs>
  <cellXfs count="19">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44" fontId="2" fillId="0" borderId="1" xfId="1" applyFont="1" applyFill="1" applyBorder="1" applyAlignment="1">
      <alignment horizontal="left" vertical="center"/>
    </xf>
    <xf numFmtId="44" fontId="2" fillId="0" borderId="1" xfId="1" applyFont="1" applyFill="1" applyBorder="1" applyAlignment="1">
      <alignment horizontal="center" vertical="center"/>
    </xf>
    <xf numFmtId="44" fontId="0" fillId="0" borderId="0" xfId="1" applyFont="1"/>
    <xf numFmtId="44" fontId="1" fillId="2" borderId="1" xfId="1" applyFont="1" applyFill="1" applyBorder="1" applyAlignment="1">
      <alignment horizontal="center" vertical="center" wrapText="1"/>
    </xf>
    <xf numFmtId="0" fontId="0" fillId="0" borderId="0" xfId="0" applyAlignment="1">
      <alignment horizontal="left"/>
    </xf>
    <xf numFmtId="0" fontId="3" fillId="0" borderId="0" xfId="0" applyFont="1"/>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0" xfId="0" applyFill="1" applyAlignment="1">
      <alignment vertical="center"/>
    </xf>
    <xf numFmtId="0" fontId="6" fillId="0" borderId="2" xfId="0" applyFont="1" applyFill="1" applyBorder="1" applyAlignment="1">
      <alignment horizontal="left" vertical="center"/>
    </xf>
    <xf numFmtId="0" fontId="6" fillId="0" borderId="0" xfId="0" applyFont="1"/>
    <xf numFmtId="0" fontId="5" fillId="3" borderId="2" xfId="0" applyFont="1" applyFill="1" applyBorder="1" applyAlignment="1">
      <alignment horizontal="left" vertical="center"/>
    </xf>
    <xf numFmtId="0" fontId="0" fillId="3" borderId="0" xfId="0" applyFill="1" applyAlignment="1">
      <alignment horizontal="left"/>
    </xf>
    <xf numFmtId="44" fontId="0" fillId="0" borderId="1" xfId="1" applyFont="1" applyFill="1" applyBorder="1"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7"/>
  <sheetViews>
    <sheetView tabSelected="1" zoomScaleNormal="100" workbookViewId="0">
      <selection activeCell="B13" sqref="B13"/>
    </sheetView>
  </sheetViews>
  <sheetFormatPr defaultRowHeight="15" x14ac:dyDescent="0.25"/>
  <cols>
    <col min="1" max="1" width="21.85546875" customWidth="1"/>
    <col min="2" max="2" width="40.42578125" style="9" bestFit="1" customWidth="1"/>
    <col min="3" max="3" width="58.85546875" style="9" bestFit="1" customWidth="1"/>
    <col min="4" max="4" width="16.140625" style="7" bestFit="1" customWidth="1"/>
    <col min="5" max="5" width="14.42578125" style="1" bestFit="1" customWidth="1"/>
    <col min="6" max="6" width="14.42578125" bestFit="1" customWidth="1"/>
    <col min="7" max="7" width="17" style="7" customWidth="1"/>
  </cols>
  <sheetData>
    <row r="1" spans="1:7" ht="15.75" x14ac:dyDescent="0.25">
      <c r="A1" s="10" t="s">
        <v>0</v>
      </c>
    </row>
    <row r="2" spans="1:7" ht="15.75" x14ac:dyDescent="0.25">
      <c r="A2" s="10" t="s">
        <v>242</v>
      </c>
    </row>
    <row r="3" spans="1:7" ht="15.75" x14ac:dyDescent="0.25">
      <c r="A3" s="10" t="s">
        <v>247</v>
      </c>
    </row>
    <row r="4" spans="1:7" ht="15.75" x14ac:dyDescent="0.25">
      <c r="A4" s="10"/>
    </row>
    <row r="5" spans="1:7" x14ac:dyDescent="0.25">
      <c r="A5" s="14" t="s">
        <v>245</v>
      </c>
    </row>
    <row r="6" spans="1:7" x14ac:dyDescent="0.25">
      <c r="A6" s="16" t="s">
        <v>244</v>
      </c>
      <c r="B6" s="17"/>
      <c r="C6" s="17"/>
    </row>
    <row r="7" spans="1:7" x14ac:dyDescent="0.25">
      <c r="A7" s="15" t="s">
        <v>246</v>
      </c>
    </row>
    <row r="8" spans="1:7" ht="15.75" x14ac:dyDescent="0.25">
      <c r="A8" s="10"/>
    </row>
    <row r="9" spans="1:7" ht="32.25" customHeight="1" x14ac:dyDescent="0.25">
      <c r="A9" s="2" t="s">
        <v>1</v>
      </c>
      <c r="B9" s="2" t="s">
        <v>2</v>
      </c>
      <c r="C9" s="2" t="s">
        <v>3</v>
      </c>
      <c r="D9" s="8" t="s">
        <v>4</v>
      </c>
      <c r="E9" s="2" t="s">
        <v>5</v>
      </c>
      <c r="F9" s="2" t="s">
        <v>6</v>
      </c>
      <c r="G9" s="8" t="s">
        <v>243</v>
      </c>
    </row>
    <row r="10" spans="1:7" s="13" customFormat="1" ht="32.25" customHeight="1" x14ac:dyDescent="0.25">
      <c r="A10" s="11" t="s">
        <v>109</v>
      </c>
      <c r="B10" s="3" t="s">
        <v>107</v>
      </c>
      <c r="C10" s="4" t="s">
        <v>110</v>
      </c>
      <c r="D10" s="5">
        <v>485000</v>
      </c>
      <c r="E10" s="12">
        <v>42277</v>
      </c>
      <c r="F10" s="6" t="s">
        <v>10</v>
      </c>
      <c r="G10" s="18">
        <v>305145</v>
      </c>
    </row>
    <row r="11" spans="1:7" s="13" customFormat="1" ht="32.25" customHeight="1" x14ac:dyDescent="0.25">
      <c r="A11" s="11" t="s">
        <v>106</v>
      </c>
      <c r="B11" s="3" t="s">
        <v>107</v>
      </c>
      <c r="C11" s="4" t="s">
        <v>108</v>
      </c>
      <c r="D11" s="5">
        <v>30000</v>
      </c>
      <c r="E11" s="12">
        <v>42290</v>
      </c>
      <c r="F11" s="6" t="s">
        <v>10</v>
      </c>
      <c r="G11" s="18">
        <v>0</v>
      </c>
    </row>
    <row r="12" spans="1:7" s="13" customFormat="1" ht="32.25" customHeight="1" x14ac:dyDescent="0.25">
      <c r="A12" s="11" t="s">
        <v>137</v>
      </c>
      <c r="B12" s="3" t="s">
        <v>761</v>
      </c>
      <c r="C12" s="4" t="s">
        <v>762</v>
      </c>
      <c r="D12" s="5">
        <v>15475</v>
      </c>
      <c r="E12" s="12">
        <v>42305</v>
      </c>
      <c r="F12" s="6" t="s">
        <v>14</v>
      </c>
      <c r="G12" s="18">
        <v>0</v>
      </c>
    </row>
    <row r="13" spans="1:7" s="13" customFormat="1" ht="32.25" customHeight="1" x14ac:dyDescent="0.25">
      <c r="A13" s="11" t="s">
        <v>137</v>
      </c>
      <c r="B13" s="3" t="s">
        <v>761</v>
      </c>
      <c r="C13" s="4" t="s">
        <v>860</v>
      </c>
      <c r="D13" s="5">
        <v>100000</v>
      </c>
      <c r="E13" s="12">
        <v>42361</v>
      </c>
      <c r="F13" s="6" t="s">
        <v>14</v>
      </c>
      <c r="G13" s="18">
        <v>0</v>
      </c>
    </row>
    <row r="14" spans="1:7" s="13" customFormat="1" ht="32.25" customHeight="1" x14ac:dyDescent="0.25">
      <c r="A14" s="11" t="s">
        <v>861</v>
      </c>
      <c r="B14" s="3" t="s">
        <v>761</v>
      </c>
      <c r="C14" s="4" t="s">
        <v>966</v>
      </c>
      <c r="D14" s="5">
        <v>2050</v>
      </c>
      <c r="E14" s="12">
        <v>42389</v>
      </c>
      <c r="F14" s="6" t="s">
        <v>10</v>
      </c>
      <c r="G14" s="18">
        <v>0</v>
      </c>
    </row>
    <row r="15" spans="1:7" s="13" customFormat="1" ht="32.25" customHeight="1" x14ac:dyDescent="0.25">
      <c r="A15" s="11" t="s">
        <v>861</v>
      </c>
      <c r="B15" s="3" t="s">
        <v>761</v>
      </c>
      <c r="C15" s="4" t="s">
        <v>967</v>
      </c>
      <c r="D15" s="5">
        <v>6500</v>
      </c>
      <c r="E15" s="12">
        <v>42389</v>
      </c>
      <c r="F15" s="6" t="s">
        <v>10</v>
      </c>
      <c r="G15" s="18">
        <v>0</v>
      </c>
    </row>
    <row r="16" spans="1:7" s="13" customFormat="1" ht="32.25" customHeight="1" x14ac:dyDescent="0.25">
      <c r="A16" s="11" t="s">
        <v>861</v>
      </c>
      <c r="B16" s="3" t="s">
        <v>761</v>
      </c>
      <c r="C16" s="4" t="s">
        <v>968</v>
      </c>
      <c r="D16" s="5">
        <v>20550</v>
      </c>
      <c r="E16" s="12">
        <v>42389</v>
      </c>
      <c r="F16" s="6" t="s">
        <v>10</v>
      </c>
      <c r="G16" s="18">
        <v>0</v>
      </c>
    </row>
    <row r="17" spans="1:7" s="13" customFormat="1" ht="32.25" customHeight="1" x14ac:dyDescent="0.25">
      <c r="A17" s="11" t="s">
        <v>11</v>
      </c>
      <c r="B17" s="3" t="s">
        <v>111</v>
      </c>
      <c r="C17" s="4" t="s">
        <v>112</v>
      </c>
      <c r="D17" s="5">
        <v>15475</v>
      </c>
      <c r="E17" s="12">
        <v>42305</v>
      </c>
      <c r="F17" s="6" t="s">
        <v>14</v>
      </c>
      <c r="G17" s="18">
        <v>0</v>
      </c>
    </row>
    <row r="18" spans="1:7" s="13" customFormat="1" ht="32.25" customHeight="1" x14ac:dyDescent="0.25">
      <c r="A18" s="11" t="s">
        <v>861</v>
      </c>
      <c r="B18" s="3" t="s">
        <v>862</v>
      </c>
      <c r="C18" s="4" t="s">
        <v>863</v>
      </c>
      <c r="D18" s="5" t="s">
        <v>249</v>
      </c>
      <c r="E18" s="12">
        <v>42361</v>
      </c>
      <c r="F18" s="6" t="s">
        <v>10</v>
      </c>
      <c r="G18" s="18">
        <v>0</v>
      </c>
    </row>
    <row r="19" spans="1:7" s="13" customFormat="1" ht="32.25" customHeight="1" x14ac:dyDescent="0.25">
      <c r="A19" s="11" t="s">
        <v>11</v>
      </c>
      <c r="B19" s="3" t="s">
        <v>92</v>
      </c>
      <c r="C19" s="4" t="s">
        <v>93</v>
      </c>
      <c r="D19" s="5">
        <v>98053.96</v>
      </c>
      <c r="E19" s="12">
        <v>42307</v>
      </c>
      <c r="F19" s="6" t="s">
        <v>14</v>
      </c>
      <c r="G19" s="18">
        <v>0</v>
      </c>
    </row>
    <row r="20" spans="1:7" s="13" customFormat="1" ht="32.25" customHeight="1" x14ac:dyDescent="0.25">
      <c r="A20" s="11" t="s">
        <v>228</v>
      </c>
      <c r="B20" s="3" t="s">
        <v>248</v>
      </c>
      <c r="C20" s="4" t="s">
        <v>227</v>
      </c>
      <c r="D20" s="5" t="s">
        <v>249</v>
      </c>
      <c r="E20" s="12">
        <v>42278</v>
      </c>
      <c r="F20" s="6" t="s">
        <v>10</v>
      </c>
      <c r="G20" s="18">
        <v>0</v>
      </c>
    </row>
    <row r="21" spans="1:7" s="13" customFormat="1" ht="32.25" customHeight="1" x14ac:dyDescent="0.25">
      <c r="A21" s="11" t="s">
        <v>137</v>
      </c>
      <c r="B21" s="3" t="s">
        <v>458</v>
      </c>
      <c r="C21" s="4" t="s">
        <v>459</v>
      </c>
      <c r="D21" s="5">
        <v>3114.14</v>
      </c>
      <c r="E21" s="12">
        <v>42305</v>
      </c>
      <c r="F21" s="6" t="s">
        <v>14</v>
      </c>
      <c r="G21" s="18">
        <v>3114.14</v>
      </c>
    </row>
    <row r="22" spans="1:7" s="13" customFormat="1" ht="32.25" customHeight="1" x14ac:dyDescent="0.25">
      <c r="A22" s="11" t="s">
        <v>228</v>
      </c>
      <c r="B22" s="3" t="s">
        <v>458</v>
      </c>
      <c r="C22" s="4" t="s">
        <v>864</v>
      </c>
      <c r="D22" s="5">
        <v>9775</v>
      </c>
      <c r="E22" s="12">
        <v>42361</v>
      </c>
      <c r="F22" s="6" t="s">
        <v>10</v>
      </c>
      <c r="G22" s="18">
        <v>9775</v>
      </c>
    </row>
    <row r="23" spans="1:7" s="13" customFormat="1" ht="32.25" customHeight="1" x14ac:dyDescent="0.25">
      <c r="A23" s="11" t="s">
        <v>865</v>
      </c>
      <c r="B23" s="3" t="s">
        <v>458</v>
      </c>
      <c r="C23" s="4" t="s">
        <v>866</v>
      </c>
      <c r="D23" s="5">
        <v>9967.25</v>
      </c>
      <c r="E23" s="12">
        <v>42361</v>
      </c>
      <c r="F23" s="6" t="s">
        <v>10</v>
      </c>
      <c r="G23" s="18">
        <v>9967.25</v>
      </c>
    </row>
    <row r="24" spans="1:7" s="13" customFormat="1" ht="32.25" customHeight="1" x14ac:dyDescent="0.25">
      <c r="A24" s="11" t="s">
        <v>228</v>
      </c>
      <c r="B24" s="3" t="s">
        <v>62</v>
      </c>
      <c r="C24" s="4" t="s">
        <v>227</v>
      </c>
      <c r="D24" s="5" t="s">
        <v>249</v>
      </c>
      <c r="E24" s="12">
        <v>42278</v>
      </c>
      <c r="F24" s="6" t="s">
        <v>10</v>
      </c>
      <c r="G24" s="18">
        <v>0</v>
      </c>
    </row>
    <row r="25" spans="1:7" s="13" customFormat="1" ht="32.25" customHeight="1" x14ac:dyDescent="0.25">
      <c r="A25" s="11" t="s">
        <v>11</v>
      </c>
      <c r="B25" s="3" t="s">
        <v>62</v>
      </c>
      <c r="C25" s="4" t="s">
        <v>63</v>
      </c>
      <c r="D25" s="5">
        <v>3114.14</v>
      </c>
      <c r="E25" s="12">
        <v>42305</v>
      </c>
      <c r="F25" s="6" t="s">
        <v>14</v>
      </c>
      <c r="G25" s="18">
        <v>3114.74</v>
      </c>
    </row>
    <row r="26" spans="1:7" s="13" customFormat="1" ht="32.25" customHeight="1" x14ac:dyDescent="0.25">
      <c r="A26" s="11" t="s">
        <v>823</v>
      </c>
      <c r="B26" s="3" t="s">
        <v>62</v>
      </c>
      <c r="C26" s="4" t="s">
        <v>824</v>
      </c>
      <c r="D26" s="5" t="s">
        <v>249</v>
      </c>
      <c r="E26" s="12">
        <v>42356</v>
      </c>
      <c r="F26" s="6" t="s">
        <v>10</v>
      </c>
      <c r="G26" s="18">
        <v>0</v>
      </c>
    </row>
    <row r="27" spans="1:7" s="13" customFormat="1" ht="32.25" customHeight="1" x14ac:dyDescent="0.25">
      <c r="A27" s="11" t="s">
        <v>11</v>
      </c>
      <c r="B27" s="3" t="s">
        <v>113</v>
      </c>
      <c r="C27" s="4" t="s">
        <v>114</v>
      </c>
      <c r="D27" s="5">
        <v>100000</v>
      </c>
      <c r="E27" s="12">
        <v>42300</v>
      </c>
      <c r="F27" s="6" t="s">
        <v>14</v>
      </c>
      <c r="G27" s="18">
        <v>2549.56</v>
      </c>
    </row>
    <row r="28" spans="1:7" s="13" customFormat="1" ht="32.25" customHeight="1" x14ac:dyDescent="0.25">
      <c r="A28" s="11" t="s">
        <v>115</v>
      </c>
      <c r="B28" s="3" t="s">
        <v>116</v>
      </c>
      <c r="C28" s="4" t="s">
        <v>117</v>
      </c>
      <c r="D28" s="5" t="s">
        <v>249</v>
      </c>
      <c r="E28" s="12">
        <v>42313</v>
      </c>
      <c r="F28" s="6" t="s">
        <v>10</v>
      </c>
      <c r="G28" s="18">
        <v>0</v>
      </c>
    </row>
    <row r="29" spans="1:7" s="13" customFormat="1" ht="32.25" customHeight="1" x14ac:dyDescent="0.25">
      <c r="A29" s="11" t="s">
        <v>119</v>
      </c>
      <c r="B29" s="3" t="s">
        <v>85</v>
      </c>
      <c r="C29" s="4" t="s">
        <v>120</v>
      </c>
      <c r="D29" s="5">
        <v>148911.76</v>
      </c>
      <c r="E29" s="12">
        <v>42278</v>
      </c>
      <c r="F29" s="6" t="s">
        <v>10</v>
      </c>
      <c r="G29" s="18">
        <v>0</v>
      </c>
    </row>
    <row r="30" spans="1:7" s="13" customFormat="1" ht="32.25" customHeight="1" x14ac:dyDescent="0.25">
      <c r="A30" s="11" t="s">
        <v>84</v>
      </c>
      <c r="B30" s="3" t="s">
        <v>85</v>
      </c>
      <c r="C30" s="4" t="s">
        <v>124</v>
      </c>
      <c r="D30" s="5">
        <v>994240</v>
      </c>
      <c r="E30" s="12">
        <v>42278</v>
      </c>
      <c r="F30" s="6" t="s">
        <v>10</v>
      </c>
      <c r="G30" s="18">
        <v>97997.31</v>
      </c>
    </row>
    <row r="31" spans="1:7" s="13" customFormat="1" ht="32.25" customHeight="1" x14ac:dyDescent="0.25">
      <c r="A31" s="11" t="s">
        <v>121</v>
      </c>
      <c r="B31" s="3" t="s">
        <v>85</v>
      </c>
      <c r="C31" s="4" t="s">
        <v>233</v>
      </c>
      <c r="D31" s="5">
        <v>4567.5</v>
      </c>
      <c r="E31" s="12">
        <v>42300</v>
      </c>
      <c r="F31" s="6" t="s">
        <v>10</v>
      </c>
      <c r="G31" s="18">
        <v>1788.94</v>
      </c>
    </row>
    <row r="32" spans="1:7" s="13" customFormat="1" ht="32.25" customHeight="1" x14ac:dyDescent="0.25">
      <c r="A32" s="11" t="s">
        <v>84</v>
      </c>
      <c r="B32" s="3" t="s">
        <v>85</v>
      </c>
      <c r="C32" s="4" t="s">
        <v>86</v>
      </c>
      <c r="D32" s="5">
        <v>53690.26</v>
      </c>
      <c r="E32" s="12">
        <v>42317</v>
      </c>
      <c r="F32" s="6" t="s">
        <v>10</v>
      </c>
      <c r="G32" s="18">
        <v>0</v>
      </c>
    </row>
    <row r="33" spans="1:7" s="13" customFormat="1" ht="32.25" customHeight="1" x14ac:dyDescent="0.25">
      <c r="A33" s="11" t="s">
        <v>84</v>
      </c>
      <c r="B33" s="3" t="s">
        <v>85</v>
      </c>
      <c r="C33" s="4" t="s">
        <v>118</v>
      </c>
      <c r="D33" s="5">
        <v>100000</v>
      </c>
      <c r="E33" s="12">
        <v>42317</v>
      </c>
      <c r="F33" s="6" t="s">
        <v>14</v>
      </c>
      <c r="G33" s="18">
        <v>0</v>
      </c>
    </row>
    <row r="34" spans="1:7" s="13" customFormat="1" ht="32.25" customHeight="1" x14ac:dyDescent="0.25">
      <c r="A34" s="11" t="s">
        <v>122</v>
      </c>
      <c r="B34" s="3" t="s">
        <v>85</v>
      </c>
      <c r="C34" s="4" t="s">
        <v>123</v>
      </c>
      <c r="D34" s="5">
        <v>78400</v>
      </c>
      <c r="E34" s="12">
        <v>42321</v>
      </c>
      <c r="F34" s="6" t="s">
        <v>10</v>
      </c>
      <c r="G34" s="18">
        <v>0</v>
      </c>
    </row>
    <row r="35" spans="1:7" s="13" customFormat="1" ht="32.25" customHeight="1" x14ac:dyDescent="0.25">
      <c r="A35" s="11" t="s">
        <v>250</v>
      </c>
      <c r="B35" s="3" t="s">
        <v>251</v>
      </c>
      <c r="C35" s="4" t="s">
        <v>252</v>
      </c>
      <c r="D35" s="5" t="s">
        <v>249</v>
      </c>
      <c r="E35" s="12">
        <v>42278</v>
      </c>
      <c r="F35" s="6" t="s">
        <v>10</v>
      </c>
      <c r="G35" s="18">
        <v>0</v>
      </c>
    </row>
    <row r="36" spans="1:7" s="13" customFormat="1" ht="32.25" customHeight="1" x14ac:dyDescent="0.25">
      <c r="A36" s="11" t="s">
        <v>354</v>
      </c>
      <c r="B36" s="3" t="s">
        <v>355</v>
      </c>
      <c r="C36" s="4" t="s">
        <v>356</v>
      </c>
      <c r="D36" s="5">
        <v>53090</v>
      </c>
      <c r="E36" s="12">
        <v>42290</v>
      </c>
      <c r="F36" s="6" t="s">
        <v>10</v>
      </c>
      <c r="G36" s="18">
        <v>53090</v>
      </c>
    </row>
    <row r="37" spans="1:7" s="13" customFormat="1" ht="32.25" customHeight="1" x14ac:dyDescent="0.25">
      <c r="A37" s="11" t="s">
        <v>125</v>
      </c>
      <c r="B37" s="3" t="s">
        <v>355</v>
      </c>
      <c r="C37" s="4" t="s">
        <v>385</v>
      </c>
      <c r="D37" s="5">
        <v>975000</v>
      </c>
      <c r="E37" s="12">
        <v>42278</v>
      </c>
      <c r="F37" s="6" t="s">
        <v>10</v>
      </c>
      <c r="G37" s="18">
        <v>355675.15</v>
      </c>
    </row>
    <row r="38" spans="1:7" s="13" customFormat="1" ht="32.25" customHeight="1" x14ac:dyDescent="0.25">
      <c r="A38" s="11" t="s">
        <v>574</v>
      </c>
      <c r="B38" s="3" t="s">
        <v>575</v>
      </c>
      <c r="C38" s="4" t="s">
        <v>576</v>
      </c>
      <c r="D38" s="5">
        <v>1000000</v>
      </c>
      <c r="E38" s="12">
        <v>42318</v>
      </c>
      <c r="F38" s="6" t="s">
        <v>10</v>
      </c>
      <c r="G38" s="18">
        <v>178944.1</v>
      </c>
    </row>
    <row r="39" spans="1:7" s="13" customFormat="1" ht="32.25" customHeight="1" x14ac:dyDescent="0.25">
      <c r="A39" s="11" t="s">
        <v>126</v>
      </c>
      <c r="B39" s="3" t="s">
        <v>617</v>
      </c>
      <c r="C39" s="4" t="s">
        <v>127</v>
      </c>
      <c r="D39" s="5" t="s">
        <v>249</v>
      </c>
      <c r="E39" s="12">
        <v>42325</v>
      </c>
      <c r="F39" s="6" t="s">
        <v>10</v>
      </c>
      <c r="G39" s="18">
        <v>0</v>
      </c>
    </row>
    <row r="40" spans="1:7" s="13" customFormat="1" ht="32.25" customHeight="1" x14ac:dyDescent="0.25">
      <c r="A40" s="11" t="s">
        <v>126</v>
      </c>
      <c r="B40" s="3" t="s">
        <v>617</v>
      </c>
      <c r="C40" s="4" t="s">
        <v>670</v>
      </c>
      <c r="D40" s="5">
        <v>19123.71</v>
      </c>
      <c r="E40" s="12">
        <v>42373</v>
      </c>
      <c r="F40" s="6" t="s">
        <v>10</v>
      </c>
      <c r="G40" s="18">
        <v>0</v>
      </c>
    </row>
    <row r="41" spans="1:7" s="13" customFormat="1" ht="32.25" customHeight="1" x14ac:dyDescent="0.25">
      <c r="A41" s="11" t="s">
        <v>957</v>
      </c>
      <c r="B41" s="3" t="s">
        <v>958</v>
      </c>
      <c r="C41" s="4" t="s">
        <v>959</v>
      </c>
      <c r="D41" s="5" t="s">
        <v>249</v>
      </c>
      <c r="E41" s="12">
        <v>42384</v>
      </c>
      <c r="F41" s="6" t="s">
        <v>10</v>
      </c>
      <c r="G41" s="18">
        <v>0</v>
      </c>
    </row>
    <row r="42" spans="1:7" s="13" customFormat="1" ht="32.25" customHeight="1" x14ac:dyDescent="0.25">
      <c r="A42" s="11" t="s">
        <v>11</v>
      </c>
      <c r="B42" s="3" t="s">
        <v>40</v>
      </c>
      <c r="C42" s="4" t="s">
        <v>41</v>
      </c>
      <c r="D42" s="5">
        <v>60000</v>
      </c>
      <c r="E42" s="12">
        <v>42283</v>
      </c>
      <c r="F42" s="6" t="s">
        <v>14</v>
      </c>
      <c r="G42" s="18">
        <v>14404</v>
      </c>
    </row>
    <row r="43" spans="1:7" s="13" customFormat="1" ht="32.25" customHeight="1" x14ac:dyDescent="0.25">
      <c r="A43" s="11" t="s">
        <v>128</v>
      </c>
      <c r="B43" s="3" t="s">
        <v>129</v>
      </c>
      <c r="C43" s="4" t="s">
        <v>130</v>
      </c>
      <c r="D43" s="5">
        <v>10000</v>
      </c>
      <c r="E43" s="12">
        <v>42314</v>
      </c>
      <c r="F43" s="6" t="s">
        <v>10</v>
      </c>
      <c r="G43" s="18">
        <v>0</v>
      </c>
    </row>
    <row r="44" spans="1:7" s="13" customFormat="1" ht="32.25" customHeight="1" x14ac:dyDescent="0.25">
      <c r="A44" s="11" t="s">
        <v>867</v>
      </c>
      <c r="B44" s="3" t="s">
        <v>868</v>
      </c>
      <c r="C44" s="4" t="s">
        <v>863</v>
      </c>
      <c r="D44" s="5" t="s">
        <v>249</v>
      </c>
      <c r="E44" s="12">
        <v>42361</v>
      </c>
      <c r="F44" s="6" t="s">
        <v>10</v>
      </c>
      <c r="G44" s="18">
        <v>0</v>
      </c>
    </row>
    <row r="45" spans="1:7" s="13" customFormat="1" ht="32.25" customHeight="1" x14ac:dyDescent="0.25">
      <c r="A45" s="11" t="s">
        <v>867</v>
      </c>
      <c r="B45" s="3" t="s">
        <v>868</v>
      </c>
      <c r="C45" s="4" t="s">
        <v>969</v>
      </c>
      <c r="D45" s="5">
        <v>9297</v>
      </c>
      <c r="E45" s="12">
        <v>42389</v>
      </c>
      <c r="F45" s="6" t="s">
        <v>10</v>
      </c>
      <c r="G45" s="18">
        <v>0</v>
      </c>
    </row>
    <row r="46" spans="1:7" s="13" customFormat="1" ht="32.25" customHeight="1" x14ac:dyDescent="0.25">
      <c r="A46" s="11" t="s">
        <v>867</v>
      </c>
      <c r="B46" s="3" t="s">
        <v>868</v>
      </c>
      <c r="C46" s="4" t="s">
        <v>970</v>
      </c>
      <c r="D46" s="5">
        <v>100000</v>
      </c>
      <c r="E46" s="12">
        <v>42389</v>
      </c>
      <c r="F46" s="6" t="s">
        <v>10</v>
      </c>
      <c r="G46" s="18">
        <v>0</v>
      </c>
    </row>
    <row r="47" spans="1:7" s="13" customFormat="1" ht="32.25" customHeight="1" x14ac:dyDescent="0.25">
      <c r="A47" s="11" t="s">
        <v>867</v>
      </c>
      <c r="B47" s="3" t="s">
        <v>868</v>
      </c>
      <c r="C47" s="4" t="s">
        <v>971</v>
      </c>
      <c r="D47" s="5">
        <v>6614.3</v>
      </c>
      <c r="E47" s="12">
        <v>42389</v>
      </c>
      <c r="F47" s="6" t="s">
        <v>10</v>
      </c>
      <c r="G47" s="18">
        <v>0</v>
      </c>
    </row>
    <row r="48" spans="1:7" s="13" customFormat="1" ht="32.25" customHeight="1" x14ac:dyDescent="0.25">
      <c r="A48" s="11" t="s">
        <v>137</v>
      </c>
      <c r="B48" s="3" t="s">
        <v>642</v>
      </c>
      <c r="C48" s="4" t="s">
        <v>534</v>
      </c>
      <c r="D48" s="5">
        <v>300</v>
      </c>
      <c r="E48" s="12">
        <v>42328</v>
      </c>
      <c r="F48" s="6" t="s">
        <v>14</v>
      </c>
      <c r="G48" s="18">
        <v>300</v>
      </c>
    </row>
    <row r="49" spans="1:7" s="13" customFormat="1" ht="32.25" customHeight="1" x14ac:dyDescent="0.25">
      <c r="A49" s="11" t="s">
        <v>137</v>
      </c>
      <c r="B49" s="3" t="s">
        <v>642</v>
      </c>
      <c r="C49" s="4" t="s">
        <v>534</v>
      </c>
      <c r="D49" s="5">
        <v>2550</v>
      </c>
      <c r="E49" s="12">
        <v>42384</v>
      </c>
      <c r="F49" s="6" t="s">
        <v>14</v>
      </c>
      <c r="G49" s="18">
        <v>0</v>
      </c>
    </row>
    <row r="50" spans="1:7" s="13" customFormat="1" ht="32.25" customHeight="1" x14ac:dyDescent="0.25">
      <c r="A50" s="11" t="s">
        <v>131</v>
      </c>
      <c r="B50" s="3" t="s">
        <v>600</v>
      </c>
      <c r="C50" s="4" t="s">
        <v>601</v>
      </c>
      <c r="D50" s="5">
        <v>732420</v>
      </c>
      <c r="E50" s="12">
        <v>42321</v>
      </c>
      <c r="F50" s="6"/>
      <c r="G50" s="18">
        <v>335217.42</v>
      </c>
    </row>
    <row r="51" spans="1:7" s="13" customFormat="1" ht="32.25" customHeight="1" x14ac:dyDescent="0.25">
      <c r="A51" s="11" t="s">
        <v>11</v>
      </c>
      <c r="B51" s="3" t="s">
        <v>15</v>
      </c>
      <c r="C51" s="4" t="s">
        <v>20</v>
      </c>
      <c r="D51" s="5">
        <v>100000</v>
      </c>
      <c r="E51" s="12">
        <v>42285</v>
      </c>
      <c r="F51" s="6" t="s">
        <v>14</v>
      </c>
      <c r="G51" s="18">
        <v>21150</v>
      </c>
    </row>
    <row r="52" spans="1:7" s="13" customFormat="1" ht="32.25" customHeight="1" x14ac:dyDescent="0.25">
      <c r="A52" s="11" t="s">
        <v>137</v>
      </c>
      <c r="B52" s="3" t="s">
        <v>132</v>
      </c>
      <c r="C52" s="4" t="s">
        <v>582</v>
      </c>
      <c r="D52" s="5">
        <v>59166</v>
      </c>
      <c r="E52" s="12">
        <v>42320</v>
      </c>
      <c r="F52" s="6" t="s">
        <v>14</v>
      </c>
      <c r="G52" s="18">
        <v>10161.299999999999</v>
      </c>
    </row>
    <row r="53" spans="1:7" s="13" customFormat="1" ht="32.25" customHeight="1" x14ac:dyDescent="0.25">
      <c r="A53" s="11" t="s">
        <v>133</v>
      </c>
      <c r="B53" s="3" t="s">
        <v>431</v>
      </c>
      <c r="C53" s="4" t="s">
        <v>432</v>
      </c>
      <c r="D53" s="5" t="s">
        <v>249</v>
      </c>
      <c r="E53" s="12">
        <v>42300</v>
      </c>
      <c r="F53" s="6" t="s">
        <v>10</v>
      </c>
      <c r="G53" s="18">
        <v>0</v>
      </c>
    </row>
    <row r="54" spans="1:7" s="13" customFormat="1" ht="32.25" customHeight="1" x14ac:dyDescent="0.25">
      <c r="A54" s="11" t="s">
        <v>133</v>
      </c>
      <c r="B54" s="3" t="s">
        <v>662</v>
      </c>
      <c r="C54" s="4" t="s">
        <v>763</v>
      </c>
      <c r="D54" s="5">
        <v>68886</v>
      </c>
      <c r="E54" s="12">
        <v>42333</v>
      </c>
      <c r="F54" s="6" t="s">
        <v>10</v>
      </c>
      <c r="G54" s="18">
        <v>68886</v>
      </c>
    </row>
    <row r="55" spans="1:7" s="13" customFormat="1" ht="32.25" customHeight="1" x14ac:dyDescent="0.25">
      <c r="A55" s="11" t="s">
        <v>133</v>
      </c>
      <c r="B55" s="3" t="s">
        <v>662</v>
      </c>
      <c r="C55" s="4" t="s">
        <v>926</v>
      </c>
      <c r="D55" s="5">
        <v>45752</v>
      </c>
      <c r="E55" s="12">
        <v>42360</v>
      </c>
      <c r="F55" s="6" t="s">
        <v>10</v>
      </c>
      <c r="G55" s="18">
        <v>0</v>
      </c>
    </row>
    <row r="56" spans="1:7" s="13" customFormat="1" ht="32.25" customHeight="1" x14ac:dyDescent="0.25">
      <c r="A56" s="11" t="s">
        <v>133</v>
      </c>
      <c r="B56" s="3" t="s">
        <v>662</v>
      </c>
      <c r="C56" s="4" t="s">
        <v>972</v>
      </c>
      <c r="D56" s="5">
        <v>16225</v>
      </c>
      <c r="E56" s="12">
        <v>42389</v>
      </c>
      <c r="F56" s="6" t="s">
        <v>10</v>
      </c>
      <c r="G56" s="18">
        <v>0</v>
      </c>
    </row>
    <row r="57" spans="1:7" s="13" customFormat="1" ht="32.25" customHeight="1" x14ac:dyDescent="0.25">
      <c r="A57" s="11" t="s">
        <v>11</v>
      </c>
      <c r="B57" s="3" t="s">
        <v>134</v>
      </c>
      <c r="C57" s="4" t="s">
        <v>135</v>
      </c>
      <c r="D57" s="5">
        <v>7964</v>
      </c>
      <c r="E57" s="12">
        <v>42332</v>
      </c>
      <c r="F57" s="6" t="s">
        <v>14</v>
      </c>
      <c r="G57" s="18">
        <v>0</v>
      </c>
    </row>
    <row r="58" spans="1:7" s="13" customFormat="1" ht="32.25" customHeight="1" x14ac:dyDescent="0.25">
      <c r="A58" s="11" t="s">
        <v>137</v>
      </c>
      <c r="B58" s="3" t="s">
        <v>636</v>
      </c>
      <c r="C58" s="4" t="s">
        <v>136</v>
      </c>
      <c r="D58" s="5">
        <v>5220</v>
      </c>
      <c r="E58" s="12">
        <v>42327</v>
      </c>
      <c r="F58" s="6" t="s">
        <v>10</v>
      </c>
      <c r="G58" s="18">
        <v>5220</v>
      </c>
    </row>
    <row r="59" spans="1:7" s="13" customFormat="1" ht="32.25" customHeight="1" x14ac:dyDescent="0.25">
      <c r="A59" s="11" t="s">
        <v>137</v>
      </c>
      <c r="B59" s="3" t="s">
        <v>138</v>
      </c>
      <c r="C59" s="4" t="s">
        <v>139</v>
      </c>
      <c r="D59" s="5">
        <v>25000</v>
      </c>
      <c r="E59" s="12">
        <v>42313</v>
      </c>
      <c r="F59" s="6" t="s">
        <v>14</v>
      </c>
      <c r="G59" s="18">
        <v>0</v>
      </c>
    </row>
    <row r="60" spans="1:7" s="13" customFormat="1" ht="32.25" customHeight="1" x14ac:dyDescent="0.25">
      <c r="A60" s="11" t="s">
        <v>1048</v>
      </c>
      <c r="B60" s="3" t="s">
        <v>1049</v>
      </c>
      <c r="C60" s="4" t="s">
        <v>980</v>
      </c>
      <c r="D60" s="5" t="s">
        <v>249</v>
      </c>
      <c r="E60" s="12">
        <v>42409</v>
      </c>
      <c r="F60" s="6" t="s">
        <v>10</v>
      </c>
      <c r="G60" s="18">
        <v>0</v>
      </c>
    </row>
    <row r="61" spans="1:7" s="13" customFormat="1" ht="32.25" customHeight="1" x14ac:dyDescent="0.25">
      <c r="A61" s="11" t="s">
        <v>140</v>
      </c>
      <c r="B61" s="3" t="s">
        <v>141</v>
      </c>
      <c r="C61" s="4" t="s">
        <v>142</v>
      </c>
      <c r="D61" s="5">
        <v>6600</v>
      </c>
      <c r="E61" s="12">
        <v>42310</v>
      </c>
      <c r="F61" s="6" t="s">
        <v>10</v>
      </c>
      <c r="G61" s="18">
        <v>0</v>
      </c>
    </row>
    <row r="62" spans="1:7" s="13" customFormat="1" ht="32.25" customHeight="1" x14ac:dyDescent="0.25">
      <c r="A62" s="11" t="s">
        <v>216</v>
      </c>
      <c r="B62" s="3" t="s">
        <v>618</v>
      </c>
      <c r="C62" s="4" t="s">
        <v>127</v>
      </c>
      <c r="D62" s="5" t="s">
        <v>249</v>
      </c>
      <c r="E62" s="12">
        <v>42325</v>
      </c>
      <c r="F62" s="6" t="s">
        <v>10</v>
      </c>
      <c r="G62" s="18">
        <v>0</v>
      </c>
    </row>
    <row r="63" spans="1:7" s="13" customFormat="1" ht="32.25" customHeight="1" x14ac:dyDescent="0.25">
      <c r="A63" s="11" t="s">
        <v>1030</v>
      </c>
      <c r="B63" s="3" t="s">
        <v>1031</v>
      </c>
      <c r="C63" s="4" t="s">
        <v>980</v>
      </c>
      <c r="D63" s="5" t="s">
        <v>249</v>
      </c>
      <c r="E63" s="12">
        <v>42399</v>
      </c>
      <c r="F63" s="6"/>
      <c r="G63" s="18"/>
    </row>
    <row r="64" spans="1:7" s="13" customFormat="1" ht="32.25" customHeight="1" x14ac:dyDescent="0.25">
      <c r="A64" s="11" t="s">
        <v>144</v>
      </c>
      <c r="B64" s="3" t="s">
        <v>145</v>
      </c>
      <c r="C64" s="4" t="s">
        <v>564</v>
      </c>
      <c r="D64" s="5">
        <v>23959.51</v>
      </c>
      <c r="E64" s="12">
        <v>42314</v>
      </c>
      <c r="F64" s="6"/>
      <c r="G64" s="18">
        <v>5416.46</v>
      </c>
    </row>
    <row r="65" spans="1:7" s="13" customFormat="1" ht="32.25" customHeight="1" x14ac:dyDescent="0.25">
      <c r="A65" s="11" t="s">
        <v>944</v>
      </c>
      <c r="B65" s="3" t="s">
        <v>145</v>
      </c>
      <c r="C65" s="4" t="s">
        <v>945</v>
      </c>
      <c r="D65" s="5">
        <v>275263</v>
      </c>
      <c r="E65" s="12">
        <v>42383</v>
      </c>
      <c r="F65" s="6" t="s">
        <v>10</v>
      </c>
      <c r="G65" s="18">
        <v>0</v>
      </c>
    </row>
    <row r="66" spans="1:7" s="13" customFormat="1" ht="32.25" customHeight="1" x14ac:dyDescent="0.25">
      <c r="A66" s="11" t="s">
        <v>97</v>
      </c>
      <c r="B66" s="3" t="s">
        <v>390</v>
      </c>
      <c r="C66" s="4" t="s">
        <v>391</v>
      </c>
      <c r="D66" s="5">
        <v>47645</v>
      </c>
      <c r="E66" s="12">
        <v>42293</v>
      </c>
      <c r="F66" s="6" t="s">
        <v>10</v>
      </c>
      <c r="G66" s="18">
        <v>0</v>
      </c>
    </row>
    <row r="67" spans="1:7" s="13" customFormat="1" ht="32.25" customHeight="1" x14ac:dyDescent="0.25">
      <c r="A67" s="11" t="s">
        <v>146</v>
      </c>
      <c r="B67" s="3" t="s">
        <v>147</v>
      </c>
      <c r="C67" s="4" t="s">
        <v>148</v>
      </c>
      <c r="D67" s="5">
        <v>75000</v>
      </c>
      <c r="E67" s="12">
        <v>42331</v>
      </c>
      <c r="F67" s="6" t="s">
        <v>10</v>
      </c>
      <c r="G67" s="18">
        <v>75000</v>
      </c>
    </row>
    <row r="68" spans="1:7" s="13" customFormat="1" ht="32.25" customHeight="1" x14ac:dyDescent="0.25">
      <c r="A68" s="11" t="s">
        <v>149</v>
      </c>
      <c r="B68" s="3" t="s">
        <v>150</v>
      </c>
      <c r="C68" s="4" t="s">
        <v>151</v>
      </c>
      <c r="D68" s="5">
        <v>40899.15</v>
      </c>
      <c r="E68" s="12">
        <v>42298</v>
      </c>
      <c r="F68" s="6" t="s">
        <v>10</v>
      </c>
      <c r="G68" s="18">
        <v>0</v>
      </c>
    </row>
    <row r="69" spans="1:7" s="13" customFormat="1" ht="32.25" customHeight="1" x14ac:dyDescent="0.25">
      <c r="A69" s="11" t="s">
        <v>1013</v>
      </c>
      <c r="B69" s="3" t="s">
        <v>1014</v>
      </c>
      <c r="C69" s="4" t="s">
        <v>980</v>
      </c>
      <c r="D69" s="5" t="s">
        <v>249</v>
      </c>
      <c r="E69" s="12">
        <v>42397</v>
      </c>
      <c r="F69" s="6" t="s">
        <v>10</v>
      </c>
      <c r="G69" s="18">
        <v>0</v>
      </c>
    </row>
    <row r="70" spans="1:7" s="13" customFormat="1" ht="32.25" customHeight="1" x14ac:dyDescent="0.25">
      <c r="A70" s="11" t="s">
        <v>1015</v>
      </c>
      <c r="B70" s="3" t="s">
        <v>1016</v>
      </c>
      <c r="C70" s="4" t="s">
        <v>980</v>
      </c>
      <c r="D70" s="5" t="s">
        <v>249</v>
      </c>
      <c r="E70" s="12">
        <v>42397</v>
      </c>
      <c r="F70" s="6" t="s">
        <v>10</v>
      </c>
      <c r="G70" s="18">
        <v>0</v>
      </c>
    </row>
    <row r="71" spans="1:7" s="13" customFormat="1" ht="32.25" customHeight="1" x14ac:dyDescent="0.25">
      <c r="A71" s="11" t="s">
        <v>153</v>
      </c>
      <c r="B71" s="3" t="s">
        <v>152</v>
      </c>
      <c r="C71" s="4" t="s">
        <v>154</v>
      </c>
      <c r="D71" s="5">
        <f>11249+42484.68</f>
        <v>53733.68</v>
      </c>
      <c r="E71" s="12">
        <v>42328</v>
      </c>
      <c r="F71" s="6" t="s">
        <v>10</v>
      </c>
      <c r="G71" s="18">
        <v>0</v>
      </c>
    </row>
    <row r="72" spans="1:7" s="13" customFormat="1" ht="32.25" customHeight="1" x14ac:dyDescent="0.25">
      <c r="A72" s="11" t="s">
        <v>338</v>
      </c>
      <c r="B72" s="3" t="s">
        <v>152</v>
      </c>
      <c r="C72" s="4" t="s">
        <v>339</v>
      </c>
      <c r="D72" s="5">
        <v>680000</v>
      </c>
      <c r="E72" s="12">
        <v>42289</v>
      </c>
      <c r="F72" s="6" t="s">
        <v>10</v>
      </c>
      <c r="G72" s="18">
        <v>375014.94</v>
      </c>
    </row>
    <row r="73" spans="1:7" s="13" customFormat="1" ht="32.25" customHeight="1" x14ac:dyDescent="0.25">
      <c r="A73" s="11" t="s">
        <v>155</v>
      </c>
      <c r="B73" s="3" t="s">
        <v>152</v>
      </c>
      <c r="C73" s="4" t="s">
        <v>1078</v>
      </c>
      <c r="D73" s="5">
        <v>109116</v>
      </c>
      <c r="E73" s="12">
        <v>42380</v>
      </c>
      <c r="F73" s="6" t="s">
        <v>10</v>
      </c>
      <c r="G73" s="18">
        <v>0</v>
      </c>
    </row>
    <row r="74" spans="1:7" s="13" customFormat="1" ht="32.25" customHeight="1" x14ac:dyDescent="0.25">
      <c r="A74" s="11" t="s">
        <v>338</v>
      </c>
      <c r="B74" s="3" t="s">
        <v>152</v>
      </c>
      <c r="C74" s="4" t="s">
        <v>1079</v>
      </c>
      <c r="D74" s="5">
        <v>127266</v>
      </c>
      <c r="E74" s="12">
        <v>42382</v>
      </c>
      <c r="F74" s="6" t="s">
        <v>10</v>
      </c>
      <c r="G74" s="18">
        <v>0</v>
      </c>
    </row>
    <row r="75" spans="1:7" s="13" customFormat="1" ht="32.25" customHeight="1" x14ac:dyDescent="0.25">
      <c r="A75" s="11" t="s">
        <v>137</v>
      </c>
      <c r="B75" s="3" t="s">
        <v>152</v>
      </c>
      <c r="C75" s="4" t="s">
        <v>1005</v>
      </c>
      <c r="D75" s="5">
        <v>100000</v>
      </c>
      <c r="E75" s="12">
        <v>42391</v>
      </c>
      <c r="F75" s="6" t="s">
        <v>14</v>
      </c>
      <c r="G75" s="18">
        <v>0</v>
      </c>
    </row>
    <row r="76" spans="1:7" s="13" customFormat="1" ht="32.25" customHeight="1" x14ac:dyDescent="0.25">
      <c r="A76" s="11" t="s">
        <v>253</v>
      </c>
      <c r="B76" s="3" t="s">
        <v>254</v>
      </c>
      <c r="C76" s="4" t="s">
        <v>255</v>
      </c>
      <c r="D76" s="5" t="s">
        <v>256</v>
      </c>
      <c r="E76" s="12">
        <v>42278</v>
      </c>
      <c r="F76" s="6" t="s">
        <v>10</v>
      </c>
      <c r="G76" s="18"/>
    </row>
    <row r="77" spans="1:7" s="13" customFormat="1" ht="32.25" customHeight="1" x14ac:dyDescent="0.25">
      <c r="A77" s="11" t="s">
        <v>11</v>
      </c>
      <c r="B77" s="3" t="s">
        <v>16</v>
      </c>
      <c r="C77" s="4" t="s">
        <v>20</v>
      </c>
      <c r="D77" s="5">
        <v>100000</v>
      </c>
      <c r="E77" s="12">
        <v>42285</v>
      </c>
      <c r="F77" s="6" t="s">
        <v>14</v>
      </c>
      <c r="G77" s="18">
        <v>16503</v>
      </c>
    </row>
    <row r="78" spans="1:7" s="13" customFormat="1" ht="32.25" customHeight="1" x14ac:dyDescent="0.25">
      <c r="A78" s="11" t="s">
        <v>156</v>
      </c>
      <c r="B78" s="3" t="s">
        <v>157</v>
      </c>
      <c r="C78" s="4" t="s">
        <v>158</v>
      </c>
      <c r="D78" s="5">
        <v>210943</v>
      </c>
      <c r="E78" s="12">
        <v>42354</v>
      </c>
      <c r="F78" s="6" t="s">
        <v>10</v>
      </c>
      <c r="G78" s="18">
        <v>160323.39000000001</v>
      </c>
    </row>
    <row r="79" spans="1:7" s="13" customFormat="1" ht="32.25" customHeight="1" x14ac:dyDescent="0.25">
      <c r="A79" s="11" t="s">
        <v>159</v>
      </c>
      <c r="B79" s="3" t="s">
        <v>160</v>
      </c>
      <c r="C79" s="4" t="s">
        <v>161</v>
      </c>
      <c r="D79" s="5">
        <v>40000</v>
      </c>
      <c r="E79" s="12">
        <v>42325</v>
      </c>
      <c r="F79" s="6" t="s">
        <v>10</v>
      </c>
      <c r="G79" s="18">
        <v>0</v>
      </c>
    </row>
    <row r="80" spans="1:7" s="13" customFormat="1" ht="32.25" customHeight="1" x14ac:dyDescent="0.25">
      <c r="A80" s="11" t="s">
        <v>335</v>
      </c>
      <c r="B80" s="3" t="s">
        <v>1017</v>
      </c>
      <c r="C80" s="4" t="s">
        <v>980</v>
      </c>
      <c r="D80" s="5" t="s">
        <v>249</v>
      </c>
      <c r="E80" s="12">
        <v>42397</v>
      </c>
      <c r="F80" s="6" t="s">
        <v>10</v>
      </c>
      <c r="G80" s="18">
        <v>0</v>
      </c>
    </row>
    <row r="81" spans="1:7" s="13" customFormat="1" ht="32.25" customHeight="1" x14ac:dyDescent="0.25">
      <c r="A81" s="11" t="s">
        <v>535</v>
      </c>
      <c r="B81" s="3" t="s">
        <v>536</v>
      </c>
      <c r="C81" s="4" t="s">
        <v>537</v>
      </c>
      <c r="D81" s="5" t="s">
        <v>249</v>
      </c>
      <c r="E81" s="12">
        <v>42191</v>
      </c>
      <c r="F81" s="6" t="s">
        <v>10</v>
      </c>
      <c r="G81" s="18">
        <v>14875</v>
      </c>
    </row>
    <row r="82" spans="1:7" s="13" customFormat="1" ht="32.25" customHeight="1" x14ac:dyDescent="0.25">
      <c r="A82" s="11" t="s">
        <v>257</v>
      </c>
      <c r="B82" s="3" t="s">
        <v>258</v>
      </c>
      <c r="C82" s="4" t="s">
        <v>255</v>
      </c>
      <c r="D82" s="5" t="s">
        <v>256</v>
      </c>
      <c r="E82" s="12">
        <v>42278</v>
      </c>
      <c r="F82" s="6" t="s">
        <v>10</v>
      </c>
      <c r="G82" s="18">
        <v>0</v>
      </c>
    </row>
    <row r="83" spans="1:7" s="13" customFormat="1" ht="32.25" customHeight="1" x14ac:dyDescent="0.25">
      <c r="A83" s="11" t="s">
        <v>39</v>
      </c>
      <c r="B83" s="3" t="s">
        <v>258</v>
      </c>
      <c r="C83" s="4" t="s">
        <v>340</v>
      </c>
      <c r="D83" s="5">
        <v>19165</v>
      </c>
      <c r="E83" s="12">
        <v>42289</v>
      </c>
      <c r="F83" s="6" t="s">
        <v>10</v>
      </c>
      <c r="G83" s="18">
        <v>0</v>
      </c>
    </row>
    <row r="84" spans="1:7" s="13" customFormat="1" ht="32.25" customHeight="1" x14ac:dyDescent="0.25">
      <c r="A84" s="11" t="s">
        <v>671</v>
      </c>
      <c r="B84" s="3" t="s">
        <v>258</v>
      </c>
      <c r="C84" s="4" t="s">
        <v>672</v>
      </c>
      <c r="D84" s="5">
        <v>9702</v>
      </c>
      <c r="E84" s="12">
        <v>42339</v>
      </c>
      <c r="F84" s="6" t="s">
        <v>10</v>
      </c>
      <c r="G84" s="18">
        <v>0</v>
      </c>
    </row>
    <row r="85" spans="1:7" s="13" customFormat="1" ht="32.25" customHeight="1" x14ac:dyDescent="0.25">
      <c r="A85" s="11" t="s">
        <v>162</v>
      </c>
      <c r="B85" s="3" t="s">
        <v>258</v>
      </c>
      <c r="C85" s="4" t="s">
        <v>673</v>
      </c>
      <c r="D85" s="5">
        <f>21509+4237</f>
        <v>25746</v>
      </c>
      <c r="E85" s="12">
        <v>42339</v>
      </c>
      <c r="F85" s="6" t="s">
        <v>10</v>
      </c>
      <c r="G85" s="18">
        <v>0</v>
      </c>
    </row>
    <row r="86" spans="1:7" s="13" customFormat="1" ht="32.25" customHeight="1" x14ac:dyDescent="0.25">
      <c r="A86" s="11" t="s">
        <v>162</v>
      </c>
      <c r="B86" s="3" t="s">
        <v>258</v>
      </c>
      <c r="C86" s="4" t="s">
        <v>728</v>
      </c>
      <c r="D86" s="5">
        <v>7500</v>
      </c>
      <c r="E86" s="12">
        <v>42346</v>
      </c>
      <c r="F86" s="6" t="s">
        <v>10</v>
      </c>
      <c r="G86" s="18">
        <v>0</v>
      </c>
    </row>
    <row r="87" spans="1:7" s="13" customFormat="1" ht="32.25" customHeight="1" x14ac:dyDescent="0.25">
      <c r="A87" s="11" t="s">
        <v>729</v>
      </c>
      <c r="B87" s="3" t="s">
        <v>258</v>
      </c>
      <c r="C87" s="4" t="s">
        <v>730</v>
      </c>
      <c r="D87" s="5">
        <v>750000</v>
      </c>
      <c r="E87" s="12">
        <v>42346</v>
      </c>
      <c r="F87" s="6" t="s">
        <v>10</v>
      </c>
      <c r="G87" s="18">
        <v>200066.03</v>
      </c>
    </row>
    <row r="88" spans="1:7" s="13" customFormat="1" ht="32.25" customHeight="1" x14ac:dyDescent="0.25">
      <c r="A88" s="11" t="s">
        <v>137</v>
      </c>
      <c r="B88" s="3" t="s">
        <v>258</v>
      </c>
      <c r="C88" s="4" t="s">
        <v>731</v>
      </c>
      <c r="D88" s="5">
        <v>8762</v>
      </c>
      <c r="E88" s="12">
        <v>42346</v>
      </c>
      <c r="F88" s="6" t="s">
        <v>14</v>
      </c>
      <c r="G88" s="18">
        <v>0</v>
      </c>
    </row>
    <row r="89" spans="1:7" s="13" customFormat="1" ht="32.25" customHeight="1" x14ac:dyDescent="0.25">
      <c r="A89" s="11" t="s">
        <v>764</v>
      </c>
      <c r="B89" s="3" t="s">
        <v>258</v>
      </c>
      <c r="C89" s="4" t="s">
        <v>765</v>
      </c>
      <c r="D89" s="5">
        <v>144043</v>
      </c>
      <c r="E89" s="12">
        <v>42348</v>
      </c>
      <c r="F89" s="6" t="s">
        <v>10</v>
      </c>
      <c r="G89" s="18">
        <v>144043</v>
      </c>
    </row>
    <row r="90" spans="1:7" s="13" customFormat="1" ht="32.25" customHeight="1" x14ac:dyDescent="0.25">
      <c r="A90" s="11" t="s">
        <v>671</v>
      </c>
      <c r="B90" s="3" t="s">
        <v>258</v>
      </c>
      <c r="C90" s="4" t="s">
        <v>1080</v>
      </c>
      <c r="D90" s="5">
        <v>300188.37</v>
      </c>
      <c r="E90" s="12">
        <v>42356</v>
      </c>
      <c r="F90" s="6" t="s">
        <v>10</v>
      </c>
      <c r="G90" s="18">
        <v>0</v>
      </c>
    </row>
    <row r="91" spans="1:7" s="13" customFormat="1" ht="32.25" customHeight="1" x14ac:dyDescent="0.25">
      <c r="A91" s="11" t="s">
        <v>671</v>
      </c>
      <c r="B91" s="3" t="s">
        <v>258</v>
      </c>
      <c r="C91" s="4" t="s">
        <v>1081</v>
      </c>
      <c r="D91" s="5">
        <v>249811.63</v>
      </c>
      <c r="E91" s="12">
        <v>42367</v>
      </c>
      <c r="F91" s="6" t="s">
        <v>10</v>
      </c>
      <c r="G91" s="18">
        <v>0</v>
      </c>
    </row>
    <row r="92" spans="1:7" s="13" customFormat="1" ht="32.25" customHeight="1" x14ac:dyDescent="0.25">
      <c r="A92" s="11" t="s">
        <v>946</v>
      </c>
      <c r="B92" s="3" t="s">
        <v>258</v>
      </c>
      <c r="C92" s="4" t="s">
        <v>947</v>
      </c>
      <c r="D92" s="5">
        <v>13467.21</v>
      </c>
      <c r="E92" s="12">
        <v>42383</v>
      </c>
      <c r="F92" s="6" t="s">
        <v>10</v>
      </c>
      <c r="G92" s="18">
        <v>0</v>
      </c>
    </row>
    <row r="93" spans="1:7" s="13" customFormat="1" ht="32.25" customHeight="1" x14ac:dyDescent="0.25">
      <c r="A93" s="11" t="s">
        <v>163</v>
      </c>
      <c r="B93" s="3" t="s">
        <v>164</v>
      </c>
      <c r="C93" s="4" t="s">
        <v>165</v>
      </c>
      <c r="D93" s="5">
        <v>449000</v>
      </c>
      <c r="E93" s="12">
        <v>42285</v>
      </c>
      <c r="F93" s="6" t="s">
        <v>10</v>
      </c>
      <c r="G93" s="18">
        <v>293257.8</v>
      </c>
    </row>
    <row r="94" spans="1:7" s="13" customFormat="1" ht="32.25" customHeight="1" x14ac:dyDescent="0.25">
      <c r="A94" s="11" t="s">
        <v>1018</v>
      </c>
      <c r="B94" s="3" t="s">
        <v>1019</v>
      </c>
      <c r="C94" s="4" t="s">
        <v>980</v>
      </c>
      <c r="D94" s="5" t="s">
        <v>249</v>
      </c>
      <c r="E94" s="12">
        <v>42397</v>
      </c>
      <c r="F94" s="6" t="s">
        <v>10</v>
      </c>
      <c r="G94" s="18"/>
    </row>
    <row r="95" spans="1:7" s="13" customFormat="1" ht="32.25" customHeight="1" x14ac:dyDescent="0.25">
      <c r="A95" s="11" t="s">
        <v>7</v>
      </c>
      <c r="B95" s="3" t="s">
        <v>8</v>
      </c>
      <c r="C95" s="4" t="s">
        <v>9</v>
      </c>
      <c r="D95" s="5">
        <v>188126.25</v>
      </c>
      <c r="E95" s="12">
        <v>42278</v>
      </c>
      <c r="F95" s="6" t="s">
        <v>10</v>
      </c>
      <c r="G95" s="18">
        <v>0</v>
      </c>
    </row>
    <row r="96" spans="1:7" s="13" customFormat="1" ht="32.25" customHeight="1" x14ac:dyDescent="0.25">
      <c r="A96" s="11" t="s">
        <v>7</v>
      </c>
      <c r="B96" s="3" t="s">
        <v>167</v>
      </c>
      <c r="C96" s="4" t="s">
        <v>169</v>
      </c>
      <c r="D96" s="5">
        <v>14453.01</v>
      </c>
      <c r="E96" s="12">
        <v>42323</v>
      </c>
      <c r="F96" s="6" t="s">
        <v>14</v>
      </c>
      <c r="G96" s="18">
        <v>0</v>
      </c>
    </row>
    <row r="97" spans="1:7" s="13" customFormat="1" ht="32.25" customHeight="1" x14ac:dyDescent="0.25">
      <c r="A97" s="11" t="s">
        <v>166</v>
      </c>
      <c r="B97" s="3" t="s">
        <v>167</v>
      </c>
      <c r="C97" s="4" t="s">
        <v>168</v>
      </c>
      <c r="D97" s="5">
        <v>93969.51</v>
      </c>
      <c r="E97" s="12">
        <v>42324</v>
      </c>
      <c r="F97" s="6" t="s">
        <v>14</v>
      </c>
      <c r="G97" s="18">
        <v>31257.8</v>
      </c>
    </row>
    <row r="98" spans="1:7" s="13" customFormat="1" ht="32.25" customHeight="1" x14ac:dyDescent="0.25">
      <c r="A98" s="11" t="s">
        <v>7</v>
      </c>
      <c r="B98" s="3" t="s">
        <v>170</v>
      </c>
      <c r="C98" s="4" t="s">
        <v>9</v>
      </c>
      <c r="D98" s="5">
        <v>188126.25</v>
      </c>
      <c r="E98" s="12">
        <v>42278</v>
      </c>
      <c r="F98" s="6" t="s">
        <v>10</v>
      </c>
      <c r="G98" s="18">
        <v>761.25</v>
      </c>
    </row>
    <row r="99" spans="1:7" s="13" customFormat="1" ht="32.25" customHeight="1" x14ac:dyDescent="0.25">
      <c r="A99" s="11" t="s">
        <v>171</v>
      </c>
      <c r="B99" s="3" t="s">
        <v>172</v>
      </c>
      <c r="C99" s="4" t="s">
        <v>173</v>
      </c>
      <c r="D99" s="5">
        <v>10000</v>
      </c>
      <c r="E99" s="12">
        <v>42341</v>
      </c>
      <c r="F99" s="6" t="s">
        <v>14</v>
      </c>
      <c r="G99" s="18">
        <v>0</v>
      </c>
    </row>
    <row r="100" spans="1:7" s="13" customFormat="1" ht="32.25" customHeight="1" x14ac:dyDescent="0.25">
      <c r="A100" s="11" t="s">
        <v>801</v>
      </c>
      <c r="B100" s="3" t="s">
        <v>802</v>
      </c>
      <c r="C100" s="4" t="s">
        <v>803</v>
      </c>
      <c r="D100" s="5">
        <v>62051.199999999997</v>
      </c>
      <c r="E100" s="12">
        <v>42354</v>
      </c>
      <c r="F100" s="6" t="s">
        <v>10</v>
      </c>
      <c r="G100" s="18">
        <v>25981.51</v>
      </c>
    </row>
    <row r="101" spans="1:7" s="13" customFormat="1" ht="32.25" customHeight="1" x14ac:dyDescent="0.25">
      <c r="A101" s="11" t="s">
        <v>801</v>
      </c>
      <c r="B101" s="3" t="s">
        <v>802</v>
      </c>
      <c r="C101" s="4" t="s">
        <v>825</v>
      </c>
      <c r="D101" s="5">
        <v>187500</v>
      </c>
      <c r="E101" s="12">
        <v>42356</v>
      </c>
      <c r="F101" s="6" t="s">
        <v>10</v>
      </c>
      <c r="G101" s="18">
        <v>0</v>
      </c>
    </row>
    <row r="102" spans="1:7" s="13" customFormat="1" ht="32.25" customHeight="1" x14ac:dyDescent="0.25">
      <c r="A102" s="11" t="s">
        <v>577</v>
      </c>
      <c r="B102" s="3" t="s">
        <v>578</v>
      </c>
      <c r="C102" s="4" t="s">
        <v>579</v>
      </c>
      <c r="D102" s="5">
        <v>1250000</v>
      </c>
      <c r="E102" s="12">
        <v>42318</v>
      </c>
      <c r="F102" s="6" t="s">
        <v>10</v>
      </c>
      <c r="G102" s="18">
        <v>115047.87</v>
      </c>
    </row>
    <row r="103" spans="1:7" s="13" customFormat="1" ht="32.25" customHeight="1" x14ac:dyDescent="0.25">
      <c r="A103" s="11" t="s">
        <v>755</v>
      </c>
      <c r="B103" s="3" t="s">
        <v>174</v>
      </c>
      <c r="C103" s="4" t="s">
        <v>756</v>
      </c>
      <c r="D103" s="5">
        <v>10816</v>
      </c>
      <c r="E103" s="12">
        <v>42347</v>
      </c>
      <c r="F103" s="6" t="s">
        <v>10</v>
      </c>
      <c r="G103" s="18">
        <v>0</v>
      </c>
    </row>
    <row r="104" spans="1:7" s="13" customFormat="1" ht="32.25" customHeight="1" x14ac:dyDescent="0.25">
      <c r="A104" s="11" t="s">
        <v>11</v>
      </c>
      <c r="B104" s="3" t="s">
        <v>175</v>
      </c>
      <c r="C104" s="4" t="s">
        <v>176</v>
      </c>
      <c r="D104" s="5">
        <v>9570</v>
      </c>
      <c r="E104" s="12">
        <v>42345</v>
      </c>
      <c r="F104" s="6" t="s">
        <v>14</v>
      </c>
      <c r="G104" s="18">
        <v>0</v>
      </c>
    </row>
    <row r="105" spans="1:7" s="13" customFormat="1" ht="32.25" customHeight="1" x14ac:dyDescent="0.25">
      <c r="A105" s="11" t="s">
        <v>103</v>
      </c>
      <c r="B105" s="3" t="s">
        <v>104</v>
      </c>
      <c r="C105" s="4" t="s">
        <v>105</v>
      </c>
      <c r="D105" s="5">
        <v>16360</v>
      </c>
      <c r="E105" s="12">
        <v>42325</v>
      </c>
      <c r="F105" s="6" t="s">
        <v>10</v>
      </c>
      <c r="G105" s="18">
        <v>0</v>
      </c>
    </row>
    <row r="106" spans="1:7" s="13" customFormat="1" ht="32.25" customHeight="1" x14ac:dyDescent="0.25">
      <c r="A106" s="11" t="s">
        <v>177</v>
      </c>
      <c r="B106" s="3" t="s">
        <v>178</v>
      </c>
      <c r="C106" s="4" t="s">
        <v>179</v>
      </c>
      <c r="D106" s="5">
        <v>17000</v>
      </c>
      <c r="E106" s="12">
        <v>42321</v>
      </c>
      <c r="F106" s="6" t="s">
        <v>14</v>
      </c>
      <c r="G106" s="18">
        <v>0</v>
      </c>
    </row>
    <row r="107" spans="1:7" s="13" customFormat="1" ht="32.25" customHeight="1" x14ac:dyDescent="0.25">
      <c r="A107" s="11" t="s">
        <v>177</v>
      </c>
      <c r="B107" s="3" t="s">
        <v>178</v>
      </c>
      <c r="C107" s="4" t="s">
        <v>181</v>
      </c>
      <c r="D107" s="5">
        <v>24500</v>
      </c>
      <c r="E107" s="12">
        <v>42321</v>
      </c>
      <c r="F107" s="6" t="s">
        <v>14</v>
      </c>
      <c r="G107" s="18">
        <v>0</v>
      </c>
    </row>
    <row r="108" spans="1:7" s="13" customFormat="1" ht="32.25" customHeight="1" x14ac:dyDescent="0.25">
      <c r="A108" s="11" t="s">
        <v>137</v>
      </c>
      <c r="B108" s="3" t="s">
        <v>178</v>
      </c>
      <c r="C108" s="4" t="s">
        <v>180</v>
      </c>
      <c r="D108" s="5">
        <v>30330</v>
      </c>
      <c r="E108" s="12">
        <v>42331</v>
      </c>
      <c r="F108" s="6" t="s">
        <v>14</v>
      </c>
      <c r="G108" s="18">
        <v>30330</v>
      </c>
    </row>
    <row r="109" spans="1:7" s="13" customFormat="1" ht="32.25" customHeight="1" x14ac:dyDescent="0.25">
      <c r="A109" s="11" t="s">
        <v>177</v>
      </c>
      <c r="B109" s="3" t="s">
        <v>178</v>
      </c>
      <c r="C109" s="4" t="s">
        <v>905</v>
      </c>
      <c r="D109" s="5">
        <v>99000</v>
      </c>
      <c r="E109" s="12">
        <v>42376</v>
      </c>
      <c r="F109" s="6" t="s">
        <v>10</v>
      </c>
      <c r="G109" s="18">
        <v>0</v>
      </c>
    </row>
    <row r="110" spans="1:7" s="13" customFormat="1" ht="32.25" customHeight="1" x14ac:dyDescent="0.25">
      <c r="A110" s="11" t="s">
        <v>1050</v>
      </c>
      <c r="B110" s="3" t="s">
        <v>1051</v>
      </c>
      <c r="C110" s="4" t="s">
        <v>980</v>
      </c>
      <c r="D110" s="5" t="s">
        <v>249</v>
      </c>
      <c r="E110" s="12">
        <v>42410</v>
      </c>
      <c r="F110" s="6" t="s">
        <v>10</v>
      </c>
      <c r="G110" s="18"/>
    </row>
    <row r="111" spans="1:7" s="13" customFormat="1" ht="32.25" customHeight="1" x14ac:dyDescent="0.25">
      <c r="A111" s="11" t="s">
        <v>182</v>
      </c>
      <c r="B111" s="3" t="s">
        <v>183</v>
      </c>
      <c r="C111" s="4" t="s">
        <v>1082</v>
      </c>
      <c r="D111" s="5">
        <v>588917</v>
      </c>
      <c r="E111" s="12">
        <v>42356</v>
      </c>
      <c r="F111" s="6" t="s">
        <v>10</v>
      </c>
      <c r="G111" s="18">
        <v>0</v>
      </c>
    </row>
    <row r="112" spans="1:7" s="13" customFormat="1" ht="32.25" customHeight="1" x14ac:dyDescent="0.25">
      <c r="A112" s="11" t="s">
        <v>991</v>
      </c>
      <c r="B112" s="3" t="s">
        <v>183</v>
      </c>
      <c r="C112" s="4" t="s">
        <v>992</v>
      </c>
      <c r="D112" s="5">
        <v>950000</v>
      </c>
      <c r="E112" s="12">
        <v>42390</v>
      </c>
      <c r="F112" s="6" t="s">
        <v>10</v>
      </c>
      <c r="G112" s="18">
        <v>0</v>
      </c>
    </row>
    <row r="113" spans="1:7" s="13" customFormat="1" ht="32.25" customHeight="1" x14ac:dyDescent="0.25">
      <c r="A113" s="11" t="s">
        <v>306</v>
      </c>
      <c r="B113" s="3" t="s">
        <v>307</v>
      </c>
      <c r="C113" s="4" t="s">
        <v>1083</v>
      </c>
      <c r="D113" s="5">
        <v>1729000</v>
      </c>
      <c r="E113" s="12">
        <v>42284</v>
      </c>
      <c r="F113" s="6" t="s">
        <v>10</v>
      </c>
      <c r="G113" s="18">
        <v>1729000</v>
      </c>
    </row>
    <row r="114" spans="1:7" s="13" customFormat="1" ht="32.25" customHeight="1" x14ac:dyDescent="0.25">
      <c r="A114" s="11" t="s">
        <v>137</v>
      </c>
      <c r="B114" s="3" t="s">
        <v>496</v>
      </c>
      <c r="C114" s="4" t="s">
        <v>1071</v>
      </c>
      <c r="D114" s="5">
        <v>842.06</v>
      </c>
      <c r="E114" s="12">
        <v>42310</v>
      </c>
      <c r="F114" s="6" t="s">
        <v>14</v>
      </c>
      <c r="G114" s="18">
        <v>0</v>
      </c>
    </row>
    <row r="115" spans="1:7" s="13" customFormat="1" ht="32.25" customHeight="1" x14ac:dyDescent="0.25">
      <c r="A115" s="11" t="s">
        <v>137</v>
      </c>
      <c r="B115" s="3" t="s">
        <v>496</v>
      </c>
      <c r="C115" s="4" t="s">
        <v>1072</v>
      </c>
      <c r="D115" s="5">
        <v>5396.86</v>
      </c>
      <c r="E115" s="12">
        <v>42310</v>
      </c>
      <c r="F115" s="6" t="s">
        <v>14</v>
      </c>
      <c r="G115" s="18">
        <v>0</v>
      </c>
    </row>
    <row r="116" spans="1:7" s="13" customFormat="1" ht="32.25" customHeight="1" x14ac:dyDescent="0.25">
      <c r="A116" s="11" t="s">
        <v>1064</v>
      </c>
      <c r="B116" s="3" t="s">
        <v>1065</v>
      </c>
      <c r="C116" s="4" t="s">
        <v>1066</v>
      </c>
      <c r="D116" s="5" t="s">
        <v>249</v>
      </c>
      <c r="E116" s="12"/>
      <c r="F116" s="6" t="s">
        <v>10</v>
      </c>
      <c r="G116" s="18"/>
    </row>
    <row r="117" spans="1:7" s="13" customFormat="1" ht="32.25" customHeight="1" x14ac:dyDescent="0.25">
      <c r="A117" s="11" t="s">
        <v>933</v>
      </c>
      <c r="B117" s="3" t="s">
        <v>934</v>
      </c>
      <c r="C117" s="4" t="s">
        <v>935</v>
      </c>
      <c r="D117" s="5">
        <v>650000</v>
      </c>
      <c r="E117" s="12">
        <v>42382</v>
      </c>
      <c r="F117" s="6" t="s">
        <v>10</v>
      </c>
      <c r="G117" s="18">
        <v>0</v>
      </c>
    </row>
    <row r="118" spans="1:7" s="13" customFormat="1" ht="32.25" customHeight="1" x14ac:dyDescent="0.25">
      <c r="A118" s="11" t="s">
        <v>412</v>
      </c>
      <c r="B118" s="3" t="s">
        <v>413</v>
      </c>
      <c r="C118" s="4" t="s">
        <v>414</v>
      </c>
      <c r="D118" s="5">
        <v>99642.34</v>
      </c>
      <c r="E118" s="12">
        <v>42297</v>
      </c>
      <c r="F118" s="6" t="s">
        <v>10</v>
      </c>
      <c r="G118" s="18">
        <v>0</v>
      </c>
    </row>
    <row r="119" spans="1:7" s="13" customFormat="1" ht="32.25" customHeight="1" x14ac:dyDescent="0.25">
      <c r="A119" s="11" t="s">
        <v>373</v>
      </c>
      <c r="B119" s="3" t="s">
        <v>374</v>
      </c>
      <c r="C119" s="4" t="s">
        <v>375</v>
      </c>
      <c r="D119" s="5">
        <v>700000</v>
      </c>
      <c r="E119" s="12">
        <v>42291</v>
      </c>
      <c r="F119" s="6" t="s">
        <v>10</v>
      </c>
      <c r="G119" s="18">
        <v>119569.5</v>
      </c>
    </row>
    <row r="120" spans="1:7" s="13" customFormat="1" ht="32.25" customHeight="1" x14ac:dyDescent="0.25">
      <c r="A120" s="11" t="s">
        <v>538</v>
      </c>
      <c r="B120" s="3" t="s">
        <v>374</v>
      </c>
      <c r="C120" s="4" t="s">
        <v>539</v>
      </c>
      <c r="D120" s="5" t="s">
        <v>249</v>
      </c>
      <c r="E120" s="12">
        <v>42313</v>
      </c>
      <c r="F120" s="6" t="s">
        <v>10</v>
      </c>
      <c r="G120" s="18"/>
    </row>
    <row r="121" spans="1:7" s="13" customFormat="1" ht="32.25" customHeight="1" x14ac:dyDescent="0.25">
      <c r="A121" s="11" t="s">
        <v>650</v>
      </c>
      <c r="B121" s="3" t="s">
        <v>651</v>
      </c>
      <c r="C121" s="4" t="s">
        <v>652</v>
      </c>
      <c r="D121" s="5">
        <v>12983.86</v>
      </c>
      <c r="E121" s="12">
        <v>42331</v>
      </c>
      <c r="F121" s="6" t="s">
        <v>10</v>
      </c>
      <c r="G121" s="18">
        <v>7356.19</v>
      </c>
    </row>
    <row r="122" spans="1:7" s="13" customFormat="1" ht="32.25" customHeight="1" x14ac:dyDescent="0.25">
      <c r="A122" s="11" t="s">
        <v>650</v>
      </c>
      <c r="B122" s="3" t="s">
        <v>651</v>
      </c>
      <c r="C122" s="4" t="s">
        <v>1006</v>
      </c>
      <c r="D122" s="5">
        <v>310506.19</v>
      </c>
      <c r="E122" s="12">
        <v>42391</v>
      </c>
      <c r="F122" s="6" t="s">
        <v>10</v>
      </c>
      <c r="G122" s="18">
        <v>241774.37</v>
      </c>
    </row>
    <row r="123" spans="1:7" s="13" customFormat="1" ht="32.25" customHeight="1" x14ac:dyDescent="0.25">
      <c r="A123" s="11" t="s">
        <v>565</v>
      </c>
      <c r="B123" s="3" t="s">
        <v>566</v>
      </c>
      <c r="C123" s="4" t="s">
        <v>1084</v>
      </c>
      <c r="D123" s="5">
        <v>850000</v>
      </c>
      <c r="E123" s="12">
        <v>42306</v>
      </c>
      <c r="F123" s="6" t="s">
        <v>10</v>
      </c>
      <c r="G123" s="18">
        <v>0</v>
      </c>
    </row>
    <row r="124" spans="1:7" s="13" customFormat="1" ht="32.25" customHeight="1" x14ac:dyDescent="0.25">
      <c r="A124" s="11" t="s">
        <v>101</v>
      </c>
      <c r="B124" s="3" t="s">
        <v>583</v>
      </c>
      <c r="C124" s="4" t="s">
        <v>584</v>
      </c>
      <c r="D124" s="5">
        <v>19166.669999999998</v>
      </c>
      <c r="E124" s="12">
        <v>42320</v>
      </c>
      <c r="F124" s="6" t="s">
        <v>10</v>
      </c>
      <c r="G124" s="18">
        <v>19083.36</v>
      </c>
    </row>
    <row r="125" spans="1:7" s="13" customFormat="1" ht="32.25" customHeight="1" x14ac:dyDescent="0.25">
      <c r="A125" s="11" t="s">
        <v>101</v>
      </c>
      <c r="B125" s="3" t="s">
        <v>583</v>
      </c>
      <c r="C125" s="4" t="s">
        <v>637</v>
      </c>
      <c r="D125" s="5">
        <v>210833.34</v>
      </c>
      <c r="E125" s="12">
        <v>42327</v>
      </c>
      <c r="F125" s="6" t="s">
        <v>10</v>
      </c>
      <c r="G125" s="18">
        <v>0</v>
      </c>
    </row>
    <row r="126" spans="1:7" s="13" customFormat="1" ht="32.25" customHeight="1" x14ac:dyDescent="0.25">
      <c r="A126" s="11" t="s">
        <v>101</v>
      </c>
      <c r="B126" s="3" t="s">
        <v>102</v>
      </c>
      <c r="C126" s="4" t="s">
        <v>100</v>
      </c>
      <c r="D126" s="5">
        <v>230000</v>
      </c>
      <c r="E126" s="12">
        <v>42317</v>
      </c>
      <c r="F126" s="6" t="s">
        <v>10</v>
      </c>
      <c r="G126" s="18">
        <v>0</v>
      </c>
    </row>
    <row r="127" spans="1:7" s="13" customFormat="1" ht="32.25" customHeight="1" x14ac:dyDescent="0.25">
      <c r="A127" s="11" t="s">
        <v>540</v>
      </c>
      <c r="B127" s="3" t="s">
        <v>541</v>
      </c>
      <c r="C127" s="4" t="s">
        <v>539</v>
      </c>
      <c r="D127" s="5" t="s">
        <v>249</v>
      </c>
      <c r="E127" s="12">
        <v>42313</v>
      </c>
      <c r="F127" s="6" t="s">
        <v>10</v>
      </c>
      <c r="G127" s="18"/>
    </row>
    <row r="128" spans="1:7" s="13" customFormat="1" ht="32.25" customHeight="1" x14ac:dyDescent="0.25">
      <c r="A128" s="11" t="s">
        <v>137</v>
      </c>
      <c r="B128" s="3" t="s">
        <v>602</v>
      </c>
      <c r="C128" s="4" t="s">
        <v>603</v>
      </c>
      <c r="D128" s="5">
        <v>7605</v>
      </c>
      <c r="E128" s="12">
        <v>42324</v>
      </c>
      <c r="F128" s="6" t="s">
        <v>14</v>
      </c>
      <c r="G128" s="18">
        <v>7605</v>
      </c>
    </row>
    <row r="129" spans="1:7" s="13" customFormat="1" ht="32.25" customHeight="1" x14ac:dyDescent="0.25">
      <c r="A129" s="11" t="s">
        <v>643</v>
      </c>
      <c r="B129" s="3" t="s">
        <v>644</v>
      </c>
      <c r="C129" s="4" t="s">
        <v>645</v>
      </c>
      <c r="D129" s="5">
        <v>408333.2</v>
      </c>
      <c r="E129" s="12">
        <v>42328</v>
      </c>
      <c r="F129" s="6" t="s">
        <v>10</v>
      </c>
      <c r="G129" s="18">
        <v>163334.07999999999</v>
      </c>
    </row>
    <row r="130" spans="1:7" s="13" customFormat="1" ht="32.25" customHeight="1" x14ac:dyDescent="0.25">
      <c r="A130" s="11" t="s">
        <v>993</v>
      </c>
      <c r="B130" s="3" t="s">
        <v>644</v>
      </c>
      <c r="C130" s="4" t="s">
        <v>874</v>
      </c>
      <c r="D130" s="5">
        <v>950000</v>
      </c>
      <c r="E130" s="12">
        <v>42390</v>
      </c>
      <c r="F130" s="6" t="s">
        <v>10</v>
      </c>
      <c r="G130" s="18">
        <v>0</v>
      </c>
    </row>
    <row r="131" spans="1:7" s="13" customFormat="1" ht="32.25" customHeight="1" x14ac:dyDescent="0.25">
      <c r="A131" s="11" t="s">
        <v>308</v>
      </c>
      <c r="B131" s="3" t="s">
        <v>309</v>
      </c>
      <c r="C131" s="4" t="s">
        <v>310</v>
      </c>
      <c r="D131" s="5">
        <v>12580</v>
      </c>
      <c r="E131" s="12">
        <v>42284</v>
      </c>
      <c r="F131" s="6" t="s">
        <v>10</v>
      </c>
      <c r="G131" s="18">
        <v>6928</v>
      </c>
    </row>
    <row r="132" spans="1:7" s="13" customFormat="1" ht="32.25" customHeight="1" x14ac:dyDescent="0.25">
      <c r="A132" s="11" t="s">
        <v>357</v>
      </c>
      <c r="B132" s="3" t="s">
        <v>309</v>
      </c>
      <c r="C132" s="4" t="s">
        <v>358</v>
      </c>
      <c r="D132" s="5">
        <v>10710</v>
      </c>
      <c r="E132" s="12">
        <v>42290</v>
      </c>
      <c r="F132" s="6" t="s">
        <v>10</v>
      </c>
      <c r="G132" s="18">
        <v>0</v>
      </c>
    </row>
    <row r="133" spans="1:7" s="13" customFormat="1" ht="32.25" customHeight="1" x14ac:dyDescent="0.25">
      <c r="A133" s="11" t="s">
        <v>490</v>
      </c>
      <c r="B133" s="3" t="s">
        <v>184</v>
      </c>
      <c r="C133" s="4" t="s">
        <v>491</v>
      </c>
      <c r="D133" s="5">
        <v>404786</v>
      </c>
      <c r="E133" s="12">
        <v>42307</v>
      </c>
      <c r="F133" s="6" t="s">
        <v>10</v>
      </c>
      <c r="G133" s="18">
        <v>0</v>
      </c>
    </row>
    <row r="134" spans="1:7" s="13" customFormat="1" ht="32.25" customHeight="1" x14ac:dyDescent="0.25">
      <c r="A134" s="11" t="s">
        <v>137</v>
      </c>
      <c r="B134" s="3" t="s">
        <v>184</v>
      </c>
      <c r="C134" s="4" t="s">
        <v>185</v>
      </c>
      <c r="D134" s="5">
        <v>6378</v>
      </c>
      <c r="E134" s="12">
        <v>42324</v>
      </c>
      <c r="F134" s="6" t="s">
        <v>14</v>
      </c>
      <c r="G134" s="18">
        <v>6378</v>
      </c>
    </row>
    <row r="135" spans="1:7" s="13" customFormat="1" ht="32.25" customHeight="1" x14ac:dyDescent="0.25">
      <c r="A135" s="11" t="s">
        <v>1020</v>
      </c>
      <c r="B135" s="3" t="s">
        <v>1021</v>
      </c>
      <c r="C135" s="4" t="s">
        <v>980</v>
      </c>
      <c r="D135" s="5" t="s">
        <v>249</v>
      </c>
      <c r="E135" s="12">
        <v>42397</v>
      </c>
      <c r="F135" s="6" t="s">
        <v>10</v>
      </c>
      <c r="G135" s="18"/>
    </row>
    <row r="136" spans="1:7" s="13" customFormat="1" ht="32.25" customHeight="1" x14ac:dyDescent="0.25">
      <c r="A136" s="11" t="s">
        <v>137</v>
      </c>
      <c r="B136" s="3" t="s">
        <v>900</v>
      </c>
      <c r="C136" s="4" t="s">
        <v>1077</v>
      </c>
      <c r="D136" s="5">
        <v>14382</v>
      </c>
      <c r="E136" s="12">
        <v>42375</v>
      </c>
      <c r="F136" s="6" t="s">
        <v>14</v>
      </c>
      <c r="G136" s="18">
        <v>14381.78</v>
      </c>
    </row>
    <row r="137" spans="1:7" s="13" customFormat="1" ht="32.25" customHeight="1" x14ac:dyDescent="0.25">
      <c r="A137" s="11" t="s">
        <v>187</v>
      </c>
      <c r="B137" s="3" t="s">
        <v>186</v>
      </c>
      <c r="C137" s="4" t="s">
        <v>188</v>
      </c>
      <c r="D137" s="5">
        <v>175000</v>
      </c>
      <c r="E137" s="12">
        <v>42263</v>
      </c>
      <c r="F137" s="6" t="s">
        <v>10</v>
      </c>
      <c r="G137" s="18">
        <v>0</v>
      </c>
    </row>
    <row r="138" spans="1:7" s="13" customFormat="1" ht="32.25" customHeight="1" x14ac:dyDescent="0.25">
      <c r="A138" s="11" t="s">
        <v>137</v>
      </c>
      <c r="B138" s="3" t="s">
        <v>766</v>
      </c>
      <c r="C138" s="4" t="s">
        <v>767</v>
      </c>
      <c r="D138" s="5">
        <v>6674.91</v>
      </c>
      <c r="E138" s="12">
        <v>42348</v>
      </c>
      <c r="F138" s="6" t="s">
        <v>14</v>
      </c>
      <c r="G138" s="18">
        <v>6674.91</v>
      </c>
    </row>
    <row r="139" spans="1:7" s="13" customFormat="1" ht="32.25" customHeight="1" x14ac:dyDescent="0.25">
      <c r="A139" s="11" t="s">
        <v>187</v>
      </c>
      <c r="B139" s="3" t="s">
        <v>766</v>
      </c>
      <c r="C139" s="4" t="s">
        <v>782</v>
      </c>
      <c r="D139" s="5">
        <v>167708.32999999999</v>
      </c>
      <c r="E139" s="12">
        <v>42349</v>
      </c>
      <c r="F139" s="6" t="s">
        <v>10</v>
      </c>
      <c r="G139" s="18">
        <v>0</v>
      </c>
    </row>
    <row r="140" spans="1:7" s="13" customFormat="1" ht="32.25" customHeight="1" x14ac:dyDescent="0.25">
      <c r="A140" s="11" t="s">
        <v>189</v>
      </c>
      <c r="B140" s="3" t="s">
        <v>190</v>
      </c>
      <c r="C140" s="4" t="s">
        <v>191</v>
      </c>
      <c r="D140" s="5">
        <v>950000</v>
      </c>
      <c r="E140" s="12">
        <v>42278</v>
      </c>
      <c r="F140" s="6" t="s">
        <v>10</v>
      </c>
      <c r="G140" s="18">
        <v>239455</v>
      </c>
    </row>
    <row r="141" spans="1:7" s="13" customFormat="1" ht="32.25" customHeight="1" x14ac:dyDescent="0.25">
      <c r="A141" s="11" t="s">
        <v>189</v>
      </c>
      <c r="B141" s="3" t="s">
        <v>804</v>
      </c>
      <c r="C141" s="4" t="s">
        <v>805</v>
      </c>
      <c r="D141" s="5">
        <v>100000</v>
      </c>
      <c r="E141" s="12">
        <v>42354</v>
      </c>
      <c r="F141" s="6" t="s">
        <v>10</v>
      </c>
      <c r="G141" s="18">
        <v>0</v>
      </c>
    </row>
    <row r="142" spans="1:7" s="13" customFormat="1" ht="32.25" customHeight="1" x14ac:dyDescent="0.25">
      <c r="A142" s="11" t="s">
        <v>948</v>
      </c>
      <c r="B142" s="3" t="s">
        <v>732</v>
      </c>
      <c r="C142" s="4" t="s">
        <v>949</v>
      </c>
      <c r="D142" s="5">
        <v>109934</v>
      </c>
      <c r="E142" s="12">
        <v>42383</v>
      </c>
      <c r="F142" s="6" t="s">
        <v>10</v>
      </c>
      <c r="G142" s="18">
        <v>0</v>
      </c>
    </row>
    <row r="143" spans="1:7" s="13" customFormat="1" ht="32.25" customHeight="1" x14ac:dyDescent="0.25">
      <c r="A143" s="11" t="s">
        <v>137</v>
      </c>
      <c r="B143" s="3" t="s">
        <v>192</v>
      </c>
      <c r="C143" s="4" t="s">
        <v>193</v>
      </c>
      <c r="D143" s="5">
        <v>8500</v>
      </c>
      <c r="E143" s="12">
        <v>42346</v>
      </c>
      <c r="F143" s="6" t="s">
        <v>14</v>
      </c>
      <c r="G143" s="18">
        <v>0</v>
      </c>
    </row>
    <row r="144" spans="1:7" s="13" customFormat="1" ht="32.25" customHeight="1" x14ac:dyDescent="0.25">
      <c r="A144" s="11" t="s">
        <v>137</v>
      </c>
      <c r="B144" s="3" t="s">
        <v>854</v>
      </c>
      <c r="C144" s="4" t="s">
        <v>855</v>
      </c>
      <c r="D144" s="5">
        <v>7500</v>
      </c>
      <c r="E144" s="12">
        <v>42360</v>
      </c>
      <c r="F144" s="6" t="s">
        <v>14</v>
      </c>
      <c r="G144" s="18">
        <v>0</v>
      </c>
    </row>
    <row r="145" spans="1:7" s="13" customFormat="1" ht="32.25" customHeight="1" x14ac:dyDescent="0.25">
      <c r="A145" s="11" t="s">
        <v>137</v>
      </c>
      <c r="B145" s="3" t="s">
        <v>415</v>
      </c>
      <c r="C145" s="4" t="s">
        <v>416</v>
      </c>
      <c r="D145" s="5">
        <v>100000</v>
      </c>
      <c r="E145" s="12">
        <v>42297</v>
      </c>
      <c r="F145" s="6" t="s">
        <v>14</v>
      </c>
      <c r="G145" s="18">
        <v>26169.95</v>
      </c>
    </row>
    <row r="146" spans="1:7" s="13" customFormat="1" ht="32.25" customHeight="1" x14ac:dyDescent="0.25">
      <c r="A146" s="11" t="s">
        <v>137</v>
      </c>
      <c r="B146" s="3" t="s">
        <v>415</v>
      </c>
      <c r="C146" s="4" t="s">
        <v>1005</v>
      </c>
      <c r="D146" s="5">
        <v>100000</v>
      </c>
      <c r="E146" s="12">
        <v>42391</v>
      </c>
      <c r="F146" s="6" t="s">
        <v>14</v>
      </c>
      <c r="G146" s="18">
        <v>0</v>
      </c>
    </row>
    <row r="147" spans="1:7" s="13" customFormat="1" ht="32.25" customHeight="1" x14ac:dyDescent="0.25">
      <c r="A147" s="11" t="s">
        <v>11</v>
      </c>
      <c r="B147" s="3" t="s">
        <v>18</v>
      </c>
      <c r="C147" s="4" t="s">
        <v>20</v>
      </c>
      <c r="D147" s="5">
        <v>100000</v>
      </c>
      <c r="E147" s="12">
        <v>42286</v>
      </c>
      <c r="F147" s="6" t="s">
        <v>14</v>
      </c>
      <c r="G147" s="18">
        <v>0</v>
      </c>
    </row>
    <row r="148" spans="1:7" s="13" customFormat="1" ht="32.25" customHeight="1" x14ac:dyDescent="0.25">
      <c r="A148" s="11" t="s">
        <v>11</v>
      </c>
      <c r="B148" s="3" t="s">
        <v>18</v>
      </c>
      <c r="C148" s="4" t="s">
        <v>19</v>
      </c>
      <c r="D148" s="5">
        <v>100000</v>
      </c>
      <c r="E148" s="12">
        <v>42286</v>
      </c>
      <c r="F148" s="6" t="s">
        <v>14</v>
      </c>
      <c r="G148" s="18">
        <v>57850</v>
      </c>
    </row>
    <row r="149" spans="1:7" s="13" customFormat="1" ht="32.25" customHeight="1" x14ac:dyDescent="0.25">
      <c r="A149" s="11" t="s">
        <v>973</v>
      </c>
      <c r="B149" s="3" t="s">
        <v>974</v>
      </c>
      <c r="C149" s="4" t="s">
        <v>975</v>
      </c>
      <c r="D149" s="5" t="s">
        <v>249</v>
      </c>
      <c r="E149" s="12">
        <v>42389</v>
      </c>
      <c r="F149" s="6" t="s">
        <v>10</v>
      </c>
      <c r="G149" s="18">
        <v>0</v>
      </c>
    </row>
    <row r="150" spans="1:7" s="13" customFormat="1" ht="32.25" customHeight="1" x14ac:dyDescent="0.25">
      <c r="A150" s="11" t="s">
        <v>137</v>
      </c>
      <c r="B150" s="3" t="s">
        <v>894</v>
      </c>
      <c r="C150" s="4" t="s">
        <v>895</v>
      </c>
      <c r="D150" s="5">
        <v>10000</v>
      </c>
      <c r="E150" s="12">
        <v>42374</v>
      </c>
      <c r="F150" s="6" t="s">
        <v>14</v>
      </c>
      <c r="G150" s="18">
        <v>10000</v>
      </c>
    </row>
    <row r="151" spans="1:7" s="13" customFormat="1" ht="32.25" customHeight="1" x14ac:dyDescent="0.25">
      <c r="A151" s="11" t="s">
        <v>194</v>
      </c>
      <c r="B151" s="3" t="s">
        <v>195</v>
      </c>
      <c r="C151" s="4" t="s">
        <v>239</v>
      </c>
      <c r="D151" s="5">
        <v>558579</v>
      </c>
      <c r="E151" s="12">
        <v>42324</v>
      </c>
      <c r="F151" s="6" t="s">
        <v>10</v>
      </c>
      <c r="G151" s="18">
        <v>0</v>
      </c>
    </row>
    <row r="152" spans="1:7" s="13" customFormat="1" ht="32.25" customHeight="1" x14ac:dyDescent="0.25">
      <c r="A152" s="11" t="s">
        <v>433</v>
      </c>
      <c r="B152" s="3" t="s">
        <v>195</v>
      </c>
      <c r="C152" s="4" t="s">
        <v>434</v>
      </c>
      <c r="D152" s="5">
        <v>758386</v>
      </c>
      <c r="E152" s="12">
        <v>42300</v>
      </c>
      <c r="F152" s="6" t="s">
        <v>10</v>
      </c>
      <c r="G152" s="18">
        <v>837937.7</v>
      </c>
    </row>
    <row r="153" spans="1:7" s="13" customFormat="1" ht="32.25" customHeight="1" x14ac:dyDescent="0.25">
      <c r="A153" s="11" t="s">
        <v>194</v>
      </c>
      <c r="B153" s="3" t="s">
        <v>195</v>
      </c>
      <c r="C153" s="4" t="s">
        <v>674</v>
      </c>
      <c r="D153" s="5">
        <v>9800000</v>
      </c>
      <c r="E153" s="12">
        <v>42278</v>
      </c>
      <c r="F153" s="6" t="s">
        <v>10</v>
      </c>
      <c r="G153" s="18">
        <v>0</v>
      </c>
    </row>
    <row r="154" spans="1:7" s="13" customFormat="1" ht="32.25" customHeight="1" x14ac:dyDescent="0.25">
      <c r="A154" s="11" t="s">
        <v>433</v>
      </c>
      <c r="B154" s="3" t="s">
        <v>195</v>
      </c>
      <c r="C154" s="4" t="s">
        <v>869</v>
      </c>
      <c r="D154" s="5">
        <v>826000</v>
      </c>
      <c r="E154" s="12">
        <v>42361</v>
      </c>
      <c r="F154" s="6" t="s">
        <v>10</v>
      </c>
      <c r="G154" s="18">
        <v>0</v>
      </c>
    </row>
    <row r="155" spans="1:7" s="13" customFormat="1" ht="32.25" customHeight="1" x14ac:dyDescent="0.25">
      <c r="A155" s="11" t="s">
        <v>196</v>
      </c>
      <c r="B155" s="3" t="s">
        <v>197</v>
      </c>
      <c r="C155" s="4" t="s">
        <v>232</v>
      </c>
      <c r="D155" s="5">
        <v>28872</v>
      </c>
      <c r="E155" s="12">
        <v>42353</v>
      </c>
      <c r="F155" s="6" t="s">
        <v>10</v>
      </c>
      <c r="G155" s="18">
        <v>0</v>
      </c>
    </row>
    <row r="156" spans="1:7" s="13" customFormat="1" ht="32.25" customHeight="1" x14ac:dyDescent="0.25">
      <c r="A156" s="11" t="s">
        <v>196</v>
      </c>
      <c r="B156" s="3" t="s">
        <v>792</v>
      </c>
      <c r="C156" s="4" t="s">
        <v>793</v>
      </c>
      <c r="D156" s="5">
        <v>28872</v>
      </c>
      <c r="E156" s="12">
        <v>42353</v>
      </c>
      <c r="F156" s="6" t="s">
        <v>14</v>
      </c>
      <c r="G156" s="18">
        <v>0</v>
      </c>
    </row>
    <row r="157" spans="1:7" s="13" customFormat="1" ht="32.25" customHeight="1" x14ac:dyDescent="0.25">
      <c r="A157" s="11" t="s">
        <v>196</v>
      </c>
      <c r="B157" s="3" t="s">
        <v>792</v>
      </c>
      <c r="C157" s="4" t="s">
        <v>936</v>
      </c>
      <c r="D157" s="5">
        <v>18347.52</v>
      </c>
      <c r="E157" s="12">
        <v>42382</v>
      </c>
      <c r="F157" s="6" t="s">
        <v>14</v>
      </c>
      <c r="G157" s="18">
        <v>0</v>
      </c>
    </row>
    <row r="158" spans="1:7" s="13" customFormat="1" ht="32.25" customHeight="1" x14ac:dyDescent="0.25">
      <c r="A158" s="11" t="s">
        <v>937</v>
      </c>
      <c r="B158" s="3" t="s">
        <v>792</v>
      </c>
      <c r="C158" s="4" t="s">
        <v>938</v>
      </c>
      <c r="D158" s="5">
        <v>40680</v>
      </c>
      <c r="E158" s="12">
        <v>42382</v>
      </c>
      <c r="F158" s="6" t="s">
        <v>14</v>
      </c>
      <c r="G158" s="18">
        <v>0</v>
      </c>
    </row>
    <row r="159" spans="1:7" s="13" customFormat="1" ht="32.25" customHeight="1" x14ac:dyDescent="0.25">
      <c r="A159" s="11" t="s">
        <v>712</v>
      </c>
      <c r="B159" s="3" t="s">
        <v>713</v>
      </c>
      <c r="C159" s="4" t="s">
        <v>714</v>
      </c>
      <c r="D159" s="5">
        <v>98882</v>
      </c>
      <c r="E159" s="12">
        <v>42341</v>
      </c>
      <c r="F159" s="6" t="s">
        <v>10</v>
      </c>
      <c r="G159" s="18">
        <v>0</v>
      </c>
    </row>
    <row r="160" spans="1:7" s="13" customFormat="1" ht="32.25" customHeight="1" x14ac:dyDescent="0.25">
      <c r="A160" s="11" t="s">
        <v>826</v>
      </c>
      <c r="B160" s="3" t="s">
        <v>713</v>
      </c>
      <c r="C160" s="4" t="s">
        <v>827</v>
      </c>
      <c r="D160" s="5">
        <v>59898</v>
      </c>
      <c r="E160" s="12">
        <v>42356</v>
      </c>
      <c r="F160" s="6" t="s">
        <v>10</v>
      </c>
      <c r="G160" s="18">
        <v>0</v>
      </c>
    </row>
    <row r="161" spans="1:7" s="13" customFormat="1" ht="32.25" customHeight="1" x14ac:dyDescent="0.25">
      <c r="A161" s="11" t="s">
        <v>137</v>
      </c>
      <c r="B161" s="3" t="s">
        <v>460</v>
      </c>
      <c r="C161" s="4" t="s">
        <v>461</v>
      </c>
      <c r="D161" s="5">
        <v>10000</v>
      </c>
      <c r="E161" s="12">
        <v>42305</v>
      </c>
      <c r="F161" s="6" t="s">
        <v>14</v>
      </c>
      <c r="G161" s="18">
        <v>1412.19</v>
      </c>
    </row>
    <row r="162" spans="1:7" s="13" customFormat="1" ht="32.25" customHeight="1" x14ac:dyDescent="0.25">
      <c r="A162" s="11" t="s">
        <v>828</v>
      </c>
      <c r="B162" s="3" t="s">
        <v>460</v>
      </c>
      <c r="C162" s="4" t="s">
        <v>829</v>
      </c>
      <c r="D162" s="5">
        <v>22606.22</v>
      </c>
      <c r="E162" s="12">
        <v>42356</v>
      </c>
      <c r="F162" s="6" t="s">
        <v>10</v>
      </c>
      <c r="G162" s="18">
        <v>16306.25</v>
      </c>
    </row>
    <row r="163" spans="1:7" s="13" customFormat="1" ht="32.25" customHeight="1" x14ac:dyDescent="0.25">
      <c r="A163" s="11" t="s">
        <v>976</v>
      </c>
      <c r="B163" s="3" t="s">
        <v>460</v>
      </c>
      <c r="C163" s="4" t="s">
        <v>977</v>
      </c>
      <c r="D163" s="5">
        <v>28204</v>
      </c>
      <c r="E163" s="12">
        <v>42389</v>
      </c>
      <c r="F163" s="6" t="s">
        <v>10</v>
      </c>
      <c r="G163" s="18">
        <v>19878.400000000001</v>
      </c>
    </row>
    <row r="164" spans="1:7" s="13" customFormat="1" ht="32.25" customHeight="1" x14ac:dyDescent="0.25">
      <c r="A164" s="11" t="s">
        <v>137</v>
      </c>
      <c r="B164" s="3" t="s">
        <v>633</v>
      </c>
      <c r="C164" s="4" t="s">
        <v>634</v>
      </c>
      <c r="D164" s="5">
        <v>3806</v>
      </c>
      <c r="E164" s="12">
        <v>42326</v>
      </c>
      <c r="F164" s="6" t="s">
        <v>14</v>
      </c>
      <c r="G164" s="18">
        <v>3279</v>
      </c>
    </row>
    <row r="165" spans="1:7" s="13" customFormat="1" ht="32.25" customHeight="1" x14ac:dyDescent="0.25">
      <c r="A165" s="11" t="s">
        <v>225</v>
      </c>
      <c r="B165" s="3" t="s">
        <v>226</v>
      </c>
      <c r="C165" s="4" t="s">
        <v>227</v>
      </c>
      <c r="D165" s="5" t="s">
        <v>249</v>
      </c>
      <c r="E165" s="12">
        <v>42278</v>
      </c>
      <c r="F165" s="6" t="s">
        <v>10</v>
      </c>
      <c r="G165" s="18">
        <v>86979.32</v>
      </c>
    </row>
    <row r="166" spans="1:7" s="13" customFormat="1" ht="32.25" customHeight="1" x14ac:dyDescent="0.25">
      <c r="A166" s="11" t="s">
        <v>885</v>
      </c>
      <c r="B166" s="3" t="s">
        <v>226</v>
      </c>
      <c r="C166" s="4" t="s">
        <v>1067</v>
      </c>
      <c r="D166" s="5" t="s">
        <v>249</v>
      </c>
      <c r="E166" s="12">
        <v>42311</v>
      </c>
      <c r="F166" s="6" t="s">
        <v>10</v>
      </c>
      <c r="G166" s="18">
        <v>0</v>
      </c>
    </row>
    <row r="167" spans="1:7" s="13" customFormat="1" ht="32.25" customHeight="1" x14ac:dyDescent="0.25">
      <c r="A167" s="11" t="s">
        <v>675</v>
      </c>
      <c r="B167" s="3" t="s">
        <v>676</v>
      </c>
      <c r="C167" s="4" t="s">
        <v>677</v>
      </c>
      <c r="D167" s="5">
        <v>20000</v>
      </c>
      <c r="E167" s="12">
        <v>42339</v>
      </c>
      <c r="F167" s="6" t="s">
        <v>10</v>
      </c>
      <c r="G167" s="18">
        <v>0</v>
      </c>
    </row>
    <row r="168" spans="1:7" s="13" customFormat="1" ht="32.25" customHeight="1" x14ac:dyDescent="0.25">
      <c r="A168" s="11" t="s">
        <v>885</v>
      </c>
      <c r="B168" s="3" t="s">
        <v>676</v>
      </c>
      <c r="C168" s="4" t="s">
        <v>886</v>
      </c>
      <c r="D168" s="5">
        <v>649.20000000000005</v>
      </c>
      <c r="E168" s="12">
        <v>42373</v>
      </c>
      <c r="F168" s="6" t="s">
        <v>10</v>
      </c>
      <c r="G168" s="18">
        <v>0</v>
      </c>
    </row>
    <row r="169" spans="1:7" s="13" customFormat="1" ht="32.25" customHeight="1" x14ac:dyDescent="0.25">
      <c r="A169" s="11" t="s">
        <v>225</v>
      </c>
      <c r="B169" s="3" t="s">
        <v>676</v>
      </c>
      <c r="C169" s="4" t="s">
        <v>994</v>
      </c>
      <c r="D169" s="5">
        <v>14926</v>
      </c>
      <c r="E169" s="12">
        <v>42390</v>
      </c>
      <c r="F169" s="6" t="s">
        <v>10</v>
      </c>
      <c r="G169" s="18">
        <v>0</v>
      </c>
    </row>
    <row r="170" spans="1:7" s="13" customFormat="1" ht="32.25" customHeight="1" x14ac:dyDescent="0.25">
      <c r="A170" s="11" t="s">
        <v>109</v>
      </c>
      <c r="B170" s="3" t="s">
        <v>678</v>
      </c>
      <c r="C170" s="4" t="s">
        <v>679</v>
      </c>
      <c r="D170" s="5">
        <v>1589470</v>
      </c>
      <c r="E170" s="12">
        <v>42339</v>
      </c>
      <c r="F170" s="6" t="s">
        <v>10</v>
      </c>
      <c r="G170" s="18">
        <v>522000</v>
      </c>
    </row>
    <row r="171" spans="1:7" s="13" customFormat="1" ht="32.25" customHeight="1" x14ac:dyDescent="0.25">
      <c r="A171" s="11" t="s">
        <v>901</v>
      </c>
      <c r="B171" s="3" t="s">
        <v>678</v>
      </c>
      <c r="C171" s="4" t="s">
        <v>902</v>
      </c>
      <c r="D171" s="5">
        <v>58962.1</v>
      </c>
      <c r="E171" s="12">
        <v>42375</v>
      </c>
      <c r="F171" s="6" t="s">
        <v>10</v>
      </c>
      <c r="G171" s="18">
        <v>0</v>
      </c>
    </row>
    <row r="172" spans="1:7" s="13" customFormat="1" ht="32.25" customHeight="1" x14ac:dyDescent="0.25">
      <c r="A172" s="11" t="s">
        <v>950</v>
      </c>
      <c r="B172" s="3" t="s">
        <v>678</v>
      </c>
      <c r="C172" s="4" t="s">
        <v>951</v>
      </c>
      <c r="D172" s="5">
        <v>581526</v>
      </c>
      <c r="E172" s="12">
        <v>42383</v>
      </c>
      <c r="F172" s="6" t="s">
        <v>10</v>
      </c>
      <c r="G172" s="18">
        <v>0</v>
      </c>
    </row>
    <row r="173" spans="1:7" s="13" customFormat="1" ht="32.25" customHeight="1" x14ac:dyDescent="0.25">
      <c r="A173" s="11" t="s">
        <v>137</v>
      </c>
      <c r="B173" s="3" t="s">
        <v>1007</v>
      </c>
      <c r="C173" s="4" t="s">
        <v>1008</v>
      </c>
      <c r="D173" s="5">
        <v>9400</v>
      </c>
      <c r="E173" s="12">
        <v>42391</v>
      </c>
      <c r="F173" s="6" t="s">
        <v>14</v>
      </c>
      <c r="G173" s="18">
        <v>0</v>
      </c>
    </row>
    <row r="174" spans="1:7" s="13" customFormat="1" ht="32.25" customHeight="1" x14ac:dyDescent="0.25">
      <c r="A174" s="11" t="s">
        <v>59</v>
      </c>
      <c r="B174" s="3" t="s">
        <v>60</v>
      </c>
      <c r="C174" s="4" t="s">
        <v>61</v>
      </c>
      <c r="D174" s="5" t="s">
        <v>249</v>
      </c>
      <c r="E174" s="12">
        <v>42191</v>
      </c>
      <c r="F174" s="6" t="s">
        <v>10</v>
      </c>
      <c r="G174" s="18">
        <v>0</v>
      </c>
    </row>
    <row r="175" spans="1:7" s="13" customFormat="1" ht="32.25" customHeight="1" x14ac:dyDescent="0.25">
      <c r="A175" s="11" t="s">
        <v>137</v>
      </c>
      <c r="B175" s="3" t="s">
        <v>604</v>
      </c>
      <c r="C175" s="4" t="s">
        <v>605</v>
      </c>
      <c r="D175" s="5">
        <v>31468.080000000002</v>
      </c>
      <c r="E175" s="12">
        <v>42324</v>
      </c>
      <c r="F175" s="6" t="s">
        <v>14</v>
      </c>
      <c r="G175" s="18">
        <v>15637.56</v>
      </c>
    </row>
    <row r="176" spans="1:7" s="13" customFormat="1" ht="32.25" customHeight="1" x14ac:dyDescent="0.25">
      <c r="A176" s="11" t="s">
        <v>542</v>
      </c>
      <c r="B176" s="3" t="s">
        <v>543</v>
      </c>
      <c r="C176" s="4" t="s">
        <v>117</v>
      </c>
      <c r="D176" s="5" t="s">
        <v>249</v>
      </c>
      <c r="E176" s="12">
        <v>42313</v>
      </c>
      <c r="F176" s="6" t="s">
        <v>10</v>
      </c>
      <c r="G176" s="18"/>
    </row>
    <row r="177" spans="1:7" s="13" customFormat="1" ht="32.25" customHeight="1" x14ac:dyDescent="0.25">
      <c r="A177" s="11" t="s">
        <v>542</v>
      </c>
      <c r="B177" s="3" t="s">
        <v>646</v>
      </c>
      <c r="C177" s="4" t="s">
        <v>647</v>
      </c>
      <c r="D177" s="5">
        <v>16422</v>
      </c>
      <c r="E177" s="12">
        <v>42328</v>
      </c>
      <c r="F177" s="6" t="s">
        <v>10</v>
      </c>
      <c r="G177" s="18">
        <v>16422</v>
      </c>
    </row>
    <row r="178" spans="1:7" s="13" customFormat="1" ht="32.25" customHeight="1" x14ac:dyDescent="0.25">
      <c r="A178" s="11" t="s">
        <v>690</v>
      </c>
      <c r="B178" s="3" t="s">
        <v>646</v>
      </c>
      <c r="C178" s="4" t="s">
        <v>806</v>
      </c>
      <c r="D178" s="5">
        <v>20000</v>
      </c>
      <c r="E178" s="12">
        <v>42354</v>
      </c>
      <c r="F178" s="6" t="s">
        <v>10</v>
      </c>
      <c r="G178" s="18">
        <v>1048.56</v>
      </c>
    </row>
    <row r="179" spans="1:7" s="13" customFormat="1" ht="32.25" customHeight="1" x14ac:dyDescent="0.25">
      <c r="A179" s="11" t="s">
        <v>137</v>
      </c>
      <c r="B179" s="3" t="s">
        <v>896</v>
      </c>
      <c r="C179" s="4" t="s">
        <v>897</v>
      </c>
      <c r="D179" s="5">
        <v>15600</v>
      </c>
      <c r="E179" s="12">
        <v>42374</v>
      </c>
      <c r="F179" s="6" t="s">
        <v>14</v>
      </c>
      <c r="G179" s="18">
        <v>0</v>
      </c>
    </row>
    <row r="180" spans="1:7" s="13" customFormat="1" ht="32.25" customHeight="1" x14ac:dyDescent="0.25">
      <c r="A180" s="11" t="s">
        <v>198</v>
      </c>
      <c r="B180" s="3" t="s">
        <v>417</v>
      </c>
      <c r="C180" s="4" t="s">
        <v>418</v>
      </c>
      <c r="D180" s="5" t="s">
        <v>249</v>
      </c>
      <c r="E180" s="12">
        <v>42297</v>
      </c>
      <c r="F180" s="6"/>
      <c r="G180" s="18"/>
    </row>
    <row r="181" spans="1:7" s="13" customFormat="1" ht="32.25" customHeight="1" x14ac:dyDescent="0.25">
      <c r="A181" s="11" t="s">
        <v>90</v>
      </c>
      <c r="B181" s="3" t="s">
        <v>91</v>
      </c>
      <c r="C181" s="4" t="s">
        <v>76</v>
      </c>
      <c r="D181" s="5">
        <v>50609.32</v>
      </c>
      <c r="E181" s="12">
        <v>42314</v>
      </c>
      <c r="F181" s="6" t="s">
        <v>10</v>
      </c>
      <c r="G181" s="18">
        <v>0</v>
      </c>
    </row>
    <row r="182" spans="1:7" s="13" customFormat="1" ht="32.25" customHeight="1" x14ac:dyDescent="0.25">
      <c r="A182" s="11" t="s">
        <v>198</v>
      </c>
      <c r="B182" s="3" t="s">
        <v>91</v>
      </c>
      <c r="C182" s="4" t="s">
        <v>76</v>
      </c>
      <c r="D182" s="5">
        <v>4741.1000000000004</v>
      </c>
      <c r="E182" s="12">
        <v>42325</v>
      </c>
      <c r="F182" s="6" t="s">
        <v>10</v>
      </c>
      <c r="G182" s="18">
        <v>0</v>
      </c>
    </row>
    <row r="183" spans="1:7" s="13" customFormat="1" ht="32.25" customHeight="1" x14ac:dyDescent="0.25">
      <c r="A183" s="11" t="s">
        <v>198</v>
      </c>
      <c r="B183" s="3" t="s">
        <v>91</v>
      </c>
      <c r="C183" s="4" t="s">
        <v>76</v>
      </c>
      <c r="D183" s="5">
        <v>13982.36</v>
      </c>
      <c r="E183" s="12">
        <v>42346</v>
      </c>
      <c r="F183" s="6" t="s">
        <v>10</v>
      </c>
      <c r="G183" s="18">
        <v>1160</v>
      </c>
    </row>
    <row r="184" spans="1:7" s="13" customFormat="1" ht="32.25" customHeight="1" x14ac:dyDescent="0.25">
      <c r="A184" s="11" t="s">
        <v>198</v>
      </c>
      <c r="B184" s="3" t="s">
        <v>91</v>
      </c>
      <c r="C184" s="4" t="s">
        <v>76</v>
      </c>
      <c r="D184" s="5">
        <v>3891.72</v>
      </c>
      <c r="E184" s="12">
        <v>42354</v>
      </c>
      <c r="F184" s="6" t="s">
        <v>10</v>
      </c>
      <c r="G184" s="18">
        <v>0</v>
      </c>
    </row>
    <row r="185" spans="1:7" s="13" customFormat="1" ht="32.25" customHeight="1" x14ac:dyDescent="0.25">
      <c r="A185" s="11" t="s">
        <v>198</v>
      </c>
      <c r="B185" s="3" t="s">
        <v>91</v>
      </c>
      <c r="C185" s="4" t="s">
        <v>76</v>
      </c>
      <c r="D185" s="5">
        <v>5742.71</v>
      </c>
      <c r="E185" s="12">
        <v>42354</v>
      </c>
      <c r="F185" s="6" t="s">
        <v>10</v>
      </c>
      <c r="G185" s="18">
        <v>0</v>
      </c>
    </row>
    <row r="186" spans="1:7" s="13" customFormat="1" ht="32.25" customHeight="1" x14ac:dyDescent="0.25">
      <c r="A186" s="11" t="s">
        <v>198</v>
      </c>
      <c r="B186" s="3" t="s">
        <v>91</v>
      </c>
      <c r="C186" s="4" t="s">
        <v>76</v>
      </c>
      <c r="D186" s="5">
        <v>8279.08</v>
      </c>
      <c r="E186" s="12">
        <v>42359</v>
      </c>
      <c r="F186" s="6" t="s">
        <v>14</v>
      </c>
      <c r="G186" s="18">
        <v>0</v>
      </c>
    </row>
    <row r="187" spans="1:7" s="13" customFormat="1" ht="32.25" customHeight="1" x14ac:dyDescent="0.25">
      <c r="A187" s="11" t="s">
        <v>137</v>
      </c>
      <c r="B187" s="3" t="s">
        <v>428</v>
      </c>
      <c r="C187" s="4" t="s">
        <v>429</v>
      </c>
      <c r="D187" s="5">
        <v>4741.1000000000004</v>
      </c>
      <c r="E187" s="12">
        <v>42299</v>
      </c>
      <c r="F187" s="6" t="s">
        <v>14</v>
      </c>
      <c r="G187" s="18">
        <v>4741.1000000000004</v>
      </c>
    </row>
    <row r="188" spans="1:7" s="13" customFormat="1" ht="32.25" customHeight="1" x14ac:dyDescent="0.25">
      <c r="A188" s="11" t="s">
        <v>90</v>
      </c>
      <c r="B188" s="3" t="s">
        <v>428</v>
      </c>
      <c r="C188" s="4" t="s">
        <v>619</v>
      </c>
      <c r="D188" s="5">
        <v>50609.32</v>
      </c>
      <c r="E188" s="12">
        <v>42325</v>
      </c>
      <c r="F188" s="6" t="s">
        <v>10</v>
      </c>
      <c r="G188" s="18">
        <v>50609.32</v>
      </c>
    </row>
    <row r="189" spans="1:7" s="13" customFormat="1" ht="32.25" customHeight="1" x14ac:dyDescent="0.25">
      <c r="A189" s="11" t="s">
        <v>90</v>
      </c>
      <c r="B189" s="3" t="s">
        <v>428</v>
      </c>
      <c r="C189" s="4" t="s">
        <v>680</v>
      </c>
      <c r="D189" s="5">
        <v>20000</v>
      </c>
      <c r="E189" s="12">
        <v>42339</v>
      </c>
      <c r="F189" s="6" t="s">
        <v>10</v>
      </c>
      <c r="G189" s="18">
        <v>6156.61</v>
      </c>
    </row>
    <row r="190" spans="1:7" s="13" customFormat="1" ht="32.25" customHeight="1" x14ac:dyDescent="0.25">
      <c r="A190" s="11" t="s">
        <v>90</v>
      </c>
      <c r="B190" s="3" t="s">
        <v>428</v>
      </c>
      <c r="C190" s="4" t="s">
        <v>733</v>
      </c>
      <c r="D190" s="5">
        <v>13982.36</v>
      </c>
      <c r="E190" s="12">
        <v>42346</v>
      </c>
      <c r="F190" s="6" t="s">
        <v>10</v>
      </c>
      <c r="G190" s="18">
        <v>0</v>
      </c>
    </row>
    <row r="191" spans="1:7" s="13" customFormat="1" ht="32.25" customHeight="1" x14ac:dyDescent="0.25">
      <c r="A191" s="11" t="s">
        <v>90</v>
      </c>
      <c r="B191" s="3" t="s">
        <v>428</v>
      </c>
      <c r="C191" s="4" t="s">
        <v>807</v>
      </c>
      <c r="D191" s="5">
        <v>3891.72</v>
      </c>
      <c r="E191" s="12">
        <v>42354</v>
      </c>
      <c r="F191" s="6" t="s">
        <v>10</v>
      </c>
      <c r="G191" s="18">
        <v>0</v>
      </c>
    </row>
    <row r="192" spans="1:7" s="13" customFormat="1" ht="32.25" customHeight="1" x14ac:dyDescent="0.25">
      <c r="A192" s="11" t="s">
        <v>90</v>
      </c>
      <c r="B192" s="3" t="s">
        <v>428</v>
      </c>
      <c r="C192" s="4" t="s">
        <v>808</v>
      </c>
      <c r="D192" s="5">
        <v>5742.71</v>
      </c>
      <c r="E192" s="12">
        <v>42354</v>
      </c>
      <c r="F192" s="6" t="s">
        <v>10</v>
      </c>
      <c r="G192" s="18">
        <v>0</v>
      </c>
    </row>
    <row r="193" spans="1:7" s="13" customFormat="1" ht="32.25" customHeight="1" x14ac:dyDescent="0.25">
      <c r="A193" s="11" t="s">
        <v>90</v>
      </c>
      <c r="B193" s="3" t="s">
        <v>428</v>
      </c>
      <c r="C193" s="4" t="s">
        <v>842</v>
      </c>
      <c r="D193" s="5">
        <v>8279.08</v>
      </c>
      <c r="E193" s="12">
        <v>42359</v>
      </c>
      <c r="F193" s="6" t="s">
        <v>10</v>
      </c>
      <c r="G193" s="18">
        <v>0</v>
      </c>
    </row>
    <row r="194" spans="1:7" s="13" customFormat="1" ht="32.25" customHeight="1" x14ac:dyDescent="0.25">
      <c r="A194" s="11" t="s">
        <v>137</v>
      </c>
      <c r="B194" s="3" t="s">
        <v>887</v>
      </c>
      <c r="C194" s="4" t="s">
        <v>888</v>
      </c>
      <c r="D194" s="5">
        <v>9549</v>
      </c>
      <c r="E194" s="12">
        <v>42373</v>
      </c>
      <c r="F194" s="6" t="s">
        <v>14</v>
      </c>
      <c r="G194" s="18">
        <v>0</v>
      </c>
    </row>
    <row r="195" spans="1:7" s="13" customFormat="1" ht="32.25" customHeight="1" x14ac:dyDescent="0.25">
      <c r="A195" s="11" t="s">
        <v>995</v>
      </c>
      <c r="B195" s="3" t="s">
        <v>996</v>
      </c>
      <c r="C195" s="4" t="s">
        <v>997</v>
      </c>
      <c r="D195" s="5">
        <v>2383.3000000000002</v>
      </c>
      <c r="E195" s="12">
        <v>42390</v>
      </c>
      <c r="F195" s="6" t="s">
        <v>10</v>
      </c>
      <c r="G195" s="18">
        <v>0</v>
      </c>
    </row>
    <row r="196" spans="1:7" s="13" customFormat="1" ht="32.25" customHeight="1" x14ac:dyDescent="0.25">
      <c r="A196" s="11" t="s">
        <v>995</v>
      </c>
      <c r="B196" s="3" t="s">
        <v>996</v>
      </c>
      <c r="C196" s="4" t="s">
        <v>998</v>
      </c>
      <c r="D196" s="5">
        <v>30000</v>
      </c>
      <c r="E196" s="12">
        <v>42390</v>
      </c>
      <c r="F196" s="6" t="s">
        <v>10</v>
      </c>
      <c r="G196" s="18">
        <v>0</v>
      </c>
    </row>
    <row r="197" spans="1:7" s="13" customFormat="1" ht="32.25" customHeight="1" x14ac:dyDescent="0.25">
      <c r="A197" s="11" t="s">
        <v>259</v>
      </c>
      <c r="B197" s="3" t="s">
        <v>260</v>
      </c>
      <c r="C197" s="4" t="s">
        <v>261</v>
      </c>
      <c r="D197" s="5" t="s">
        <v>256</v>
      </c>
      <c r="E197" s="12">
        <v>42278</v>
      </c>
      <c r="F197" s="6" t="s">
        <v>10</v>
      </c>
      <c r="G197" s="18">
        <v>0</v>
      </c>
    </row>
    <row r="198" spans="1:7" s="13" customFormat="1" ht="32.25" customHeight="1" x14ac:dyDescent="0.25">
      <c r="A198" s="11" t="s">
        <v>259</v>
      </c>
      <c r="B198" s="3" t="s">
        <v>952</v>
      </c>
      <c r="C198" s="4" t="s">
        <v>953</v>
      </c>
      <c r="D198" s="5">
        <v>565647.30000000005</v>
      </c>
      <c r="E198" s="12">
        <v>42383</v>
      </c>
      <c r="F198" s="6" t="s">
        <v>10</v>
      </c>
      <c r="G198" s="18">
        <v>0</v>
      </c>
    </row>
    <row r="199" spans="1:7" s="13" customFormat="1" ht="32.25" customHeight="1" x14ac:dyDescent="0.25">
      <c r="A199" s="11" t="s">
        <v>56</v>
      </c>
      <c r="B199" s="3" t="s">
        <v>57</v>
      </c>
      <c r="C199" s="4" t="s">
        <v>58</v>
      </c>
      <c r="D199" s="5" t="s">
        <v>249</v>
      </c>
      <c r="E199" s="12">
        <v>42191</v>
      </c>
      <c r="F199" s="6" t="s">
        <v>10</v>
      </c>
      <c r="G199" s="18">
        <v>0</v>
      </c>
    </row>
    <row r="200" spans="1:7" s="13" customFormat="1" ht="32.25" customHeight="1" x14ac:dyDescent="0.25">
      <c r="A200" s="11" t="s">
        <v>681</v>
      </c>
      <c r="B200" s="3" t="s">
        <v>682</v>
      </c>
      <c r="C200" s="4" t="s">
        <v>683</v>
      </c>
      <c r="D200" s="5">
        <v>6200000</v>
      </c>
      <c r="E200" s="12">
        <v>42339</v>
      </c>
      <c r="F200" s="6" t="s">
        <v>10</v>
      </c>
      <c r="G200" s="18">
        <v>1177039.56</v>
      </c>
    </row>
    <row r="201" spans="1:7" s="13" customFormat="1" ht="32.25" customHeight="1" x14ac:dyDescent="0.25">
      <c r="A201" s="11" t="s">
        <v>137</v>
      </c>
      <c r="B201" s="3" t="s">
        <v>311</v>
      </c>
      <c r="C201" s="4" t="s">
        <v>312</v>
      </c>
      <c r="D201" s="5">
        <v>10817.22</v>
      </c>
      <c r="E201" s="12">
        <v>42284</v>
      </c>
      <c r="F201" s="6" t="s">
        <v>14</v>
      </c>
      <c r="G201" s="18">
        <v>0</v>
      </c>
    </row>
    <row r="202" spans="1:7" s="13" customFormat="1" ht="32.25" customHeight="1" x14ac:dyDescent="0.25">
      <c r="A202" s="11" t="s">
        <v>11</v>
      </c>
      <c r="B202" s="3" t="s">
        <v>54</v>
      </c>
      <c r="C202" s="4" t="s">
        <v>55</v>
      </c>
      <c r="D202" s="5">
        <v>10000</v>
      </c>
      <c r="E202" s="12">
        <v>42299</v>
      </c>
      <c r="F202" s="6" t="s">
        <v>14</v>
      </c>
      <c r="G202" s="18">
        <v>4475</v>
      </c>
    </row>
    <row r="203" spans="1:7" s="13" customFormat="1" ht="32.25" customHeight="1" x14ac:dyDescent="0.25">
      <c r="A203" s="11" t="s">
        <v>21</v>
      </c>
      <c r="B203" s="3" t="s">
        <v>22</v>
      </c>
      <c r="C203" s="4" t="s">
        <v>23</v>
      </c>
      <c r="D203" s="5">
        <v>68750</v>
      </c>
      <c r="E203" s="12">
        <v>42296</v>
      </c>
      <c r="F203" s="6" t="s">
        <v>10</v>
      </c>
      <c r="G203" s="18">
        <v>0</v>
      </c>
    </row>
    <row r="204" spans="1:7" s="13" customFormat="1" ht="32.25" customHeight="1" x14ac:dyDescent="0.25">
      <c r="A204" s="11" t="s">
        <v>435</v>
      </c>
      <c r="B204" s="3" t="s">
        <v>436</v>
      </c>
      <c r="C204" s="4" t="s">
        <v>437</v>
      </c>
      <c r="D204" s="5">
        <v>915337.4</v>
      </c>
      <c r="E204" s="12">
        <v>42300</v>
      </c>
      <c r="F204" s="6" t="s">
        <v>10</v>
      </c>
      <c r="G204" s="18">
        <v>0</v>
      </c>
    </row>
    <row r="205" spans="1:7" s="13" customFormat="1" ht="32.25" customHeight="1" x14ac:dyDescent="0.25">
      <c r="A205" s="11" t="s">
        <v>36</v>
      </c>
      <c r="B205" s="3" t="s">
        <v>37</v>
      </c>
      <c r="C205" s="4" t="s">
        <v>38</v>
      </c>
      <c r="D205" s="5">
        <v>915337.4</v>
      </c>
      <c r="E205" s="12">
        <v>42279</v>
      </c>
      <c r="F205" s="6" t="s">
        <v>10</v>
      </c>
      <c r="G205" s="18">
        <v>0</v>
      </c>
    </row>
    <row r="206" spans="1:7" s="13" customFormat="1" ht="32.25" customHeight="1" x14ac:dyDescent="0.25">
      <c r="A206" s="11" t="s">
        <v>11</v>
      </c>
      <c r="B206" s="3" t="s">
        <v>12</v>
      </c>
      <c r="C206" s="4" t="s">
        <v>13</v>
      </c>
      <c r="D206" s="5">
        <v>50000</v>
      </c>
      <c r="E206" s="12">
        <v>42282</v>
      </c>
      <c r="F206" s="6" t="s">
        <v>14</v>
      </c>
      <c r="G206" s="18">
        <v>8811</v>
      </c>
    </row>
    <row r="207" spans="1:7" s="13" customFormat="1" ht="32.25" customHeight="1" x14ac:dyDescent="0.25">
      <c r="A207" s="11" t="s">
        <v>50</v>
      </c>
      <c r="B207" s="3" t="s">
        <v>51</v>
      </c>
      <c r="C207" s="4" t="s">
        <v>52</v>
      </c>
      <c r="D207" s="5">
        <v>96874</v>
      </c>
      <c r="E207" s="12">
        <v>42297</v>
      </c>
      <c r="F207" s="6" t="s">
        <v>10</v>
      </c>
      <c r="G207" s="18">
        <v>0</v>
      </c>
    </row>
    <row r="208" spans="1:7" s="13" customFormat="1" ht="32.25" customHeight="1" x14ac:dyDescent="0.25">
      <c r="A208" s="11" t="s">
        <v>462</v>
      </c>
      <c r="B208" s="3" t="s">
        <v>463</v>
      </c>
      <c r="C208" s="4" t="s">
        <v>464</v>
      </c>
      <c r="D208" s="5"/>
      <c r="E208" s="12">
        <v>42305</v>
      </c>
      <c r="F208" s="6" t="s">
        <v>10</v>
      </c>
      <c r="G208" s="18">
        <v>10827553.300000001</v>
      </c>
    </row>
    <row r="209" spans="1:7" s="13" customFormat="1" ht="32.25" customHeight="1" x14ac:dyDescent="0.25">
      <c r="A209" s="11" t="s">
        <v>50</v>
      </c>
      <c r="B209" s="3" t="s">
        <v>463</v>
      </c>
      <c r="C209" s="4" t="s">
        <v>482</v>
      </c>
      <c r="D209" s="5">
        <v>96874</v>
      </c>
      <c r="E209" s="12">
        <v>42306</v>
      </c>
      <c r="F209" s="6" t="s">
        <v>10</v>
      </c>
      <c r="G209" s="18">
        <v>0</v>
      </c>
    </row>
    <row r="210" spans="1:7" s="13" customFormat="1" ht="32.25" customHeight="1" x14ac:dyDescent="0.25">
      <c r="A210" s="11" t="s">
        <v>50</v>
      </c>
      <c r="B210" s="3" t="s">
        <v>463</v>
      </c>
      <c r="C210" s="4" t="s">
        <v>830</v>
      </c>
      <c r="D210" s="5">
        <v>5230</v>
      </c>
      <c r="E210" s="12">
        <v>42356</v>
      </c>
      <c r="F210" s="6" t="s">
        <v>10</v>
      </c>
      <c r="G210" s="18">
        <v>0</v>
      </c>
    </row>
    <row r="211" spans="1:7" s="13" customFormat="1" ht="32.25" customHeight="1" x14ac:dyDescent="0.25">
      <c r="A211" s="11" t="s">
        <v>462</v>
      </c>
      <c r="B211" s="3" t="s">
        <v>463</v>
      </c>
      <c r="C211" s="4" t="s">
        <v>875</v>
      </c>
      <c r="D211" s="5">
        <v>125000</v>
      </c>
      <c r="E211" s="12">
        <v>42367</v>
      </c>
      <c r="F211" s="6" t="s">
        <v>10</v>
      </c>
      <c r="G211" s="18">
        <v>0</v>
      </c>
    </row>
    <row r="212" spans="1:7" s="13" customFormat="1" ht="32.25" customHeight="1" x14ac:dyDescent="0.25">
      <c r="A212" s="11" t="s">
        <v>75</v>
      </c>
      <c r="B212" s="3" t="s">
        <v>53</v>
      </c>
      <c r="C212" s="4" t="s">
        <v>76</v>
      </c>
      <c r="D212" s="5">
        <v>15670.61</v>
      </c>
      <c r="E212" s="12">
        <v>42311</v>
      </c>
      <c r="F212" s="6" t="s">
        <v>10</v>
      </c>
      <c r="G212" s="18">
        <v>0</v>
      </c>
    </row>
    <row r="213" spans="1:7" s="13" customFormat="1" ht="32.25" customHeight="1" x14ac:dyDescent="0.25">
      <c r="A213" s="11" t="s">
        <v>567</v>
      </c>
      <c r="B213" s="3" t="s">
        <v>53</v>
      </c>
      <c r="C213" s="4" t="s">
        <v>219</v>
      </c>
      <c r="D213" s="5" t="s">
        <v>249</v>
      </c>
      <c r="E213" s="12">
        <v>42314</v>
      </c>
      <c r="F213" s="6" t="s">
        <v>10</v>
      </c>
      <c r="G213" s="18"/>
    </row>
    <row r="214" spans="1:7" s="13" customFormat="1" ht="32.25" customHeight="1" x14ac:dyDescent="0.25">
      <c r="A214" s="11" t="s">
        <v>865</v>
      </c>
      <c r="B214" s="3" t="s">
        <v>53</v>
      </c>
      <c r="C214" s="4" t="s">
        <v>824</v>
      </c>
      <c r="D214" s="5" t="s">
        <v>249</v>
      </c>
      <c r="E214" s="12"/>
      <c r="F214" s="6" t="s">
        <v>10</v>
      </c>
      <c r="G214" s="18"/>
    </row>
    <row r="215" spans="1:7" s="13" customFormat="1" ht="32.25" customHeight="1" x14ac:dyDescent="0.25">
      <c r="A215" s="11" t="s">
        <v>137</v>
      </c>
      <c r="B215" s="3" t="s">
        <v>620</v>
      </c>
      <c r="C215" s="4" t="s">
        <v>621</v>
      </c>
      <c r="D215" s="5">
        <v>100000</v>
      </c>
      <c r="E215" s="12">
        <v>42325</v>
      </c>
      <c r="F215" s="6" t="s">
        <v>14</v>
      </c>
      <c r="G215" s="18">
        <v>4462.8500000000004</v>
      </c>
    </row>
    <row r="216" spans="1:7" s="13" customFormat="1" ht="32.25" customHeight="1" x14ac:dyDescent="0.25">
      <c r="A216" s="11" t="s">
        <v>75</v>
      </c>
      <c r="B216" s="3" t="s">
        <v>620</v>
      </c>
      <c r="C216" s="4" t="s">
        <v>622</v>
      </c>
      <c r="D216" s="5">
        <v>15670.61</v>
      </c>
      <c r="E216" s="12">
        <v>42325</v>
      </c>
      <c r="F216" s="6" t="s">
        <v>10</v>
      </c>
      <c r="G216" s="18">
        <v>7835.31</v>
      </c>
    </row>
    <row r="217" spans="1:7" s="13" customFormat="1" ht="32.25" customHeight="1" x14ac:dyDescent="0.25">
      <c r="A217" s="11" t="s">
        <v>684</v>
      </c>
      <c r="B217" s="3" t="s">
        <v>620</v>
      </c>
      <c r="C217" s="4" t="s">
        <v>685</v>
      </c>
      <c r="D217" s="5">
        <v>20000</v>
      </c>
      <c r="E217" s="12">
        <v>42339</v>
      </c>
      <c r="F217" s="6" t="s">
        <v>10</v>
      </c>
      <c r="G217" s="18">
        <v>1252.1400000000001</v>
      </c>
    </row>
    <row r="218" spans="1:7" s="13" customFormat="1" ht="32.25" customHeight="1" x14ac:dyDescent="0.25">
      <c r="A218" s="11" t="s">
        <v>686</v>
      </c>
      <c r="B218" s="3" t="s">
        <v>620</v>
      </c>
      <c r="C218" s="4" t="s">
        <v>677</v>
      </c>
      <c r="D218" s="5">
        <v>20000</v>
      </c>
      <c r="E218" s="12">
        <v>42339</v>
      </c>
      <c r="F218" s="6" t="s">
        <v>10</v>
      </c>
      <c r="G218" s="18">
        <v>0</v>
      </c>
    </row>
    <row r="219" spans="1:7" s="13" customFormat="1" ht="32.25" customHeight="1" x14ac:dyDescent="0.25">
      <c r="A219" s="11" t="s">
        <v>75</v>
      </c>
      <c r="B219" s="3" t="s">
        <v>620</v>
      </c>
      <c r="C219" s="4" t="s">
        <v>680</v>
      </c>
      <c r="D219" s="5">
        <v>20000</v>
      </c>
      <c r="E219" s="12">
        <v>42339</v>
      </c>
      <c r="F219" s="6" t="s">
        <v>10</v>
      </c>
      <c r="G219" s="18">
        <v>0</v>
      </c>
    </row>
    <row r="220" spans="1:7" s="13" customFormat="1" ht="32.25" customHeight="1" x14ac:dyDescent="0.25">
      <c r="A220" s="11" t="s">
        <v>75</v>
      </c>
      <c r="B220" s="3" t="s">
        <v>620</v>
      </c>
      <c r="C220" s="4" t="s">
        <v>429</v>
      </c>
      <c r="D220" s="5">
        <v>23511.79</v>
      </c>
      <c r="E220" s="12">
        <v>42346</v>
      </c>
      <c r="F220" s="6" t="s">
        <v>10</v>
      </c>
      <c r="G220" s="18">
        <v>0</v>
      </c>
    </row>
    <row r="221" spans="1:7" s="13" customFormat="1" ht="32.25" customHeight="1" x14ac:dyDescent="0.25">
      <c r="A221" s="11" t="s">
        <v>75</v>
      </c>
      <c r="B221" s="3" t="s">
        <v>620</v>
      </c>
      <c r="C221" s="4" t="s">
        <v>883</v>
      </c>
      <c r="D221" s="5">
        <v>16525.12</v>
      </c>
      <c r="E221" s="12">
        <v>42368</v>
      </c>
      <c r="F221" s="6" t="s">
        <v>10</v>
      </c>
      <c r="G221" s="18">
        <v>0</v>
      </c>
    </row>
    <row r="222" spans="1:7" s="13" customFormat="1" ht="32.25" customHeight="1" x14ac:dyDescent="0.25">
      <c r="A222" s="11" t="s">
        <v>419</v>
      </c>
      <c r="B222" s="3" t="s">
        <v>620</v>
      </c>
      <c r="C222" s="4" t="s">
        <v>919</v>
      </c>
      <c r="D222" s="5">
        <v>1320.62</v>
      </c>
      <c r="E222" s="12">
        <v>42380</v>
      </c>
      <c r="F222" s="6" t="s">
        <v>10</v>
      </c>
      <c r="G222" s="18">
        <v>0</v>
      </c>
    </row>
    <row r="223" spans="1:7" s="13" customFormat="1" ht="32.25" customHeight="1" x14ac:dyDescent="0.25">
      <c r="A223" s="11" t="s">
        <v>823</v>
      </c>
      <c r="B223" s="3" t="s">
        <v>620</v>
      </c>
      <c r="C223" s="4" t="s">
        <v>866</v>
      </c>
      <c r="D223" s="5">
        <v>26139.56</v>
      </c>
      <c r="E223" s="12">
        <v>42384</v>
      </c>
      <c r="F223" s="6" t="s">
        <v>10</v>
      </c>
      <c r="G223" s="18">
        <v>0</v>
      </c>
    </row>
    <row r="224" spans="1:7" s="13" customFormat="1" ht="32.25" customHeight="1" x14ac:dyDescent="0.25">
      <c r="A224" s="11" t="s">
        <v>1068</v>
      </c>
      <c r="B224" s="3" t="s">
        <v>1069</v>
      </c>
      <c r="C224" s="4" t="s">
        <v>1067</v>
      </c>
      <c r="D224" s="5" t="s">
        <v>249</v>
      </c>
      <c r="E224" s="12"/>
      <c r="F224" s="6" t="s">
        <v>10</v>
      </c>
      <c r="G224" s="18"/>
    </row>
    <row r="225" spans="1:7" s="13" customFormat="1" ht="32.25" customHeight="1" x14ac:dyDescent="0.25">
      <c r="A225" s="11" t="s">
        <v>419</v>
      </c>
      <c r="B225" s="3" t="s">
        <v>420</v>
      </c>
      <c r="C225" s="4" t="s">
        <v>418</v>
      </c>
      <c r="D225" s="5" t="s">
        <v>249</v>
      </c>
      <c r="E225" s="12">
        <v>42297</v>
      </c>
      <c r="F225" s="6" t="s">
        <v>10</v>
      </c>
      <c r="G225" s="18"/>
    </row>
    <row r="226" spans="1:7" s="13" customFormat="1" ht="32.25" customHeight="1" x14ac:dyDescent="0.25">
      <c r="A226" s="11" t="s">
        <v>421</v>
      </c>
      <c r="B226" s="3" t="s">
        <v>422</v>
      </c>
      <c r="C226" s="4" t="s">
        <v>418</v>
      </c>
      <c r="D226" s="5" t="s">
        <v>249</v>
      </c>
      <c r="E226" s="12">
        <v>42297</v>
      </c>
      <c r="F226" s="6" t="s">
        <v>10</v>
      </c>
      <c r="G226" s="18"/>
    </row>
    <row r="227" spans="1:7" s="13" customFormat="1" ht="32.25" customHeight="1" x14ac:dyDescent="0.25">
      <c r="A227" s="11" t="s">
        <v>544</v>
      </c>
      <c r="B227" s="3" t="s">
        <v>422</v>
      </c>
      <c r="C227" s="4" t="s">
        <v>117</v>
      </c>
      <c r="D227" s="5" t="s">
        <v>249</v>
      </c>
      <c r="E227" s="12">
        <v>42313</v>
      </c>
      <c r="F227" s="6" t="s">
        <v>10</v>
      </c>
      <c r="G227" s="18"/>
    </row>
    <row r="228" spans="1:7" s="13" customFormat="1" ht="32.25" customHeight="1" x14ac:dyDescent="0.25">
      <c r="A228" s="11" t="s">
        <v>687</v>
      </c>
      <c r="B228" s="3" t="s">
        <v>422</v>
      </c>
      <c r="C228" s="4" t="s">
        <v>680</v>
      </c>
      <c r="D228" s="5">
        <v>20000</v>
      </c>
      <c r="E228" s="12">
        <v>42339</v>
      </c>
      <c r="F228" s="6" t="s">
        <v>10</v>
      </c>
      <c r="G228" s="18">
        <v>0</v>
      </c>
    </row>
    <row r="229" spans="1:7" s="13" customFormat="1" ht="32.25" customHeight="1" x14ac:dyDescent="0.25">
      <c r="A229" s="11" t="s">
        <v>687</v>
      </c>
      <c r="B229" s="3" t="s">
        <v>422</v>
      </c>
      <c r="C229" s="4" t="s">
        <v>715</v>
      </c>
      <c r="D229" s="5">
        <v>7845.47</v>
      </c>
      <c r="E229" s="12">
        <v>42341</v>
      </c>
      <c r="F229" s="6" t="s">
        <v>10</v>
      </c>
      <c r="G229" s="18">
        <v>0</v>
      </c>
    </row>
    <row r="230" spans="1:7" s="13" customFormat="1" ht="32.25" customHeight="1" x14ac:dyDescent="0.25">
      <c r="A230" s="11" t="s">
        <v>687</v>
      </c>
      <c r="B230" s="3" t="s">
        <v>422</v>
      </c>
      <c r="C230" s="4" t="s">
        <v>680</v>
      </c>
      <c r="D230" s="5">
        <v>2888.24</v>
      </c>
      <c r="E230" s="12">
        <v>42341</v>
      </c>
      <c r="F230" s="6" t="s">
        <v>10</v>
      </c>
      <c r="G230" s="18">
        <v>0</v>
      </c>
    </row>
    <row r="231" spans="1:7" s="13" customFormat="1" ht="32.25" customHeight="1" x14ac:dyDescent="0.25">
      <c r="A231" s="11" t="s">
        <v>687</v>
      </c>
      <c r="B231" s="3" t="s">
        <v>422</v>
      </c>
      <c r="C231" s="4" t="s">
        <v>809</v>
      </c>
      <c r="D231" s="5">
        <v>17825.07</v>
      </c>
      <c r="E231" s="12">
        <v>42354</v>
      </c>
      <c r="F231" s="6" t="s">
        <v>10</v>
      </c>
      <c r="G231" s="18">
        <v>0</v>
      </c>
    </row>
    <row r="232" spans="1:7" s="13" customFormat="1" ht="32.25" customHeight="1" x14ac:dyDescent="0.25">
      <c r="A232" s="11" t="s">
        <v>810</v>
      </c>
      <c r="B232" s="3" t="s">
        <v>422</v>
      </c>
      <c r="C232" s="4" t="s">
        <v>806</v>
      </c>
      <c r="D232" s="5">
        <v>20000</v>
      </c>
      <c r="E232" s="12">
        <v>42354</v>
      </c>
      <c r="F232" s="6" t="s">
        <v>10</v>
      </c>
      <c r="G232" s="18">
        <v>0</v>
      </c>
    </row>
    <row r="233" spans="1:7" s="13" customFormat="1" ht="32.25" customHeight="1" x14ac:dyDescent="0.25">
      <c r="A233" s="11" t="s">
        <v>407</v>
      </c>
      <c r="B233" s="3" t="s">
        <v>408</v>
      </c>
      <c r="C233" s="4" t="s">
        <v>409</v>
      </c>
      <c r="D233" s="5">
        <v>625000</v>
      </c>
      <c r="E233" s="12">
        <v>42296</v>
      </c>
      <c r="F233" s="6" t="s">
        <v>10</v>
      </c>
      <c r="G233" s="18">
        <v>0</v>
      </c>
    </row>
    <row r="234" spans="1:7" s="13" customFormat="1" ht="32.25" customHeight="1" x14ac:dyDescent="0.25">
      <c r="A234" s="11" t="s">
        <v>407</v>
      </c>
      <c r="B234" s="3" t="s">
        <v>408</v>
      </c>
      <c r="C234" s="4" t="s">
        <v>410</v>
      </c>
      <c r="D234" s="5">
        <v>250000</v>
      </c>
      <c r="E234" s="12">
        <v>42296</v>
      </c>
      <c r="F234" s="6" t="s">
        <v>10</v>
      </c>
      <c r="G234" s="18">
        <v>0</v>
      </c>
    </row>
    <row r="235" spans="1:7" s="13" customFormat="1" ht="32.25" customHeight="1" x14ac:dyDescent="0.25">
      <c r="A235" s="11" t="s">
        <v>483</v>
      </c>
      <c r="B235" s="3" t="s">
        <v>408</v>
      </c>
      <c r="C235" s="4" t="s">
        <v>484</v>
      </c>
      <c r="D235" s="5">
        <v>850000</v>
      </c>
      <c r="E235" s="12">
        <v>42306</v>
      </c>
      <c r="F235" s="6" t="s">
        <v>10</v>
      </c>
      <c r="G235" s="18">
        <v>0</v>
      </c>
    </row>
    <row r="236" spans="1:7" s="13" customFormat="1" ht="32.25" customHeight="1" x14ac:dyDescent="0.25">
      <c r="A236" s="11" t="s">
        <v>585</v>
      </c>
      <c r="B236" s="3" t="s">
        <v>586</v>
      </c>
      <c r="C236" s="4" t="s">
        <v>587</v>
      </c>
      <c r="D236" s="5">
        <v>20000</v>
      </c>
      <c r="E236" s="12">
        <v>42320</v>
      </c>
      <c r="F236" s="6" t="s">
        <v>10</v>
      </c>
      <c r="G236" s="18">
        <v>0</v>
      </c>
    </row>
    <row r="237" spans="1:7" s="13" customFormat="1" ht="32.25" customHeight="1" x14ac:dyDescent="0.25">
      <c r="A237" s="11" t="s">
        <v>585</v>
      </c>
      <c r="B237" s="3" t="s">
        <v>586</v>
      </c>
      <c r="C237" s="4" t="s">
        <v>588</v>
      </c>
      <c r="D237" s="5">
        <v>350000</v>
      </c>
      <c r="E237" s="12">
        <v>42320</v>
      </c>
      <c r="F237" s="6" t="s">
        <v>10</v>
      </c>
      <c r="G237" s="18">
        <v>77999.460000000006</v>
      </c>
    </row>
    <row r="238" spans="1:7" s="13" customFormat="1" ht="32.25" customHeight="1" x14ac:dyDescent="0.25">
      <c r="A238" s="11" t="s">
        <v>585</v>
      </c>
      <c r="B238" s="3" t="s">
        <v>586</v>
      </c>
      <c r="C238" s="4" t="s">
        <v>889</v>
      </c>
      <c r="D238" s="5">
        <v>200000</v>
      </c>
      <c r="E238" s="12">
        <v>42373</v>
      </c>
      <c r="F238" s="6" t="s">
        <v>10</v>
      </c>
      <c r="G238" s="18">
        <v>0</v>
      </c>
    </row>
    <row r="239" spans="1:7" s="13" customFormat="1" ht="32.25" customHeight="1" x14ac:dyDescent="0.25">
      <c r="A239" s="11" t="s">
        <v>585</v>
      </c>
      <c r="B239" s="3" t="s">
        <v>586</v>
      </c>
      <c r="C239" s="4" t="s">
        <v>890</v>
      </c>
      <c r="D239" s="5">
        <v>260000</v>
      </c>
      <c r="E239" s="12">
        <v>42373</v>
      </c>
      <c r="F239" s="6" t="s">
        <v>10</v>
      </c>
      <c r="G239" s="18">
        <v>0</v>
      </c>
    </row>
    <row r="240" spans="1:7" s="13" customFormat="1" ht="32.25" customHeight="1" x14ac:dyDescent="0.25">
      <c r="A240" s="11" t="s">
        <v>585</v>
      </c>
      <c r="B240" s="3" t="s">
        <v>586</v>
      </c>
      <c r="C240" s="4" t="s">
        <v>891</v>
      </c>
      <c r="D240" s="5">
        <v>170000</v>
      </c>
      <c r="E240" s="12">
        <v>42373</v>
      </c>
      <c r="F240" s="6" t="s">
        <v>10</v>
      </c>
      <c r="G240" s="18">
        <v>0</v>
      </c>
    </row>
    <row r="241" spans="1:7" s="13" customFormat="1" ht="32.25" customHeight="1" x14ac:dyDescent="0.25">
      <c r="A241" s="11" t="s">
        <v>137</v>
      </c>
      <c r="B241" s="3" t="s">
        <v>321</v>
      </c>
      <c r="C241" s="4" t="s">
        <v>322</v>
      </c>
      <c r="D241" s="5">
        <v>100000</v>
      </c>
      <c r="E241" s="12">
        <v>42286</v>
      </c>
      <c r="F241" s="6" t="s">
        <v>14</v>
      </c>
      <c r="G241" s="18">
        <v>33129.85</v>
      </c>
    </row>
    <row r="242" spans="1:7" s="13" customFormat="1" ht="32.25" customHeight="1" x14ac:dyDescent="0.25">
      <c r="A242" s="11" t="s">
        <v>137</v>
      </c>
      <c r="B242" s="3" t="s">
        <v>321</v>
      </c>
      <c r="C242" s="4" t="s">
        <v>323</v>
      </c>
      <c r="D242" s="5">
        <v>98091</v>
      </c>
      <c r="E242" s="12">
        <v>42286</v>
      </c>
      <c r="F242" s="6" t="s">
        <v>14</v>
      </c>
      <c r="G242" s="18">
        <v>15686.9</v>
      </c>
    </row>
    <row r="243" spans="1:7" s="13" customFormat="1" ht="32.25" customHeight="1" x14ac:dyDescent="0.25">
      <c r="A243" s="11" t="s">
        <v>137</v>
      </c>
      <c r="B243" s="3" t="s">
        <v>321</v>
      </c>
      <c r="C243" s="4" t="s">
        <v>438</v>
      </c>
      <c r="D243" s="5">
        <v>69417.899999999994</v>
      </c>
      <c r="E243" s="12">
        <v>42300</v>
      </c>
      <c r="F243" s="6" t="s">
        <v>14</v>
      </c>
      <c r="G243" s="18">
        <v>0</v>
      </c>
    </row>
    <row r="244" spans="1:7" s="13" customFormat="1" ht="32.25" customHeight="1" x14ac:dyDescent="0.25">
      <c r="A244" s="11" t="s">
        <v>545</v>
      </c>
      <c r="B244" s="3" t="s">
        <v>546</v>
      </c>
      <c r="C244" s="4" t="s">
        <v>537</v>
      </c>
      <c r="D244" s="5" t="s">
        <v>249</v>
      </c>
      <c r="E244" s="12">
        <v>42191</v>
      </c>
      <c r="F244" s="6" t="s">
        <v>10</v>
      </c>
      <c r="G244" s="18">
        <v>0</v>
      </c>
    </row>
    <row r="245" spans="1:7" s="13" customFormat="1" ht="32.25" customHeight="1" x14ac:dyDescent="0.25">
      <c r="A245" s="11" t="s">
        <v>876</v>
      </c>
      <c r="B245" s="3" t="s">
        <v>546</v>
      </c>
      <c r="C245" s="4" t="s">
        <v>1085</v>
      </c>
      <c r="D245" s="5">
        <v>980000</v>
      </c>
      <c r="E245" s="12">
        <v>42367</v>
      </c>
      <c r="F245" s="6" t="s">
        <v>10</v>
      </c>
      <c r="G245" s="18">
        <v>0</v>
      </c>
    </row>
    <row r="246" spans="1:7" s="13" customFormat="1" ht="32.25" customHeight="1" x14ac:dyDescent="0.25">
      <c r="A246" s="11" t="s">
        <v>137</v>
      </c>
      <c r="B246" s="3" t="s">
        <v>999</v>
      </c>
      <c r="C246" s="4" t="s">
        <v>1000</v>
      </c>
      <c r="D246" s="5">
        <v>1500</v>
      </c>
      <c r="E246" s="12">
        <v>42390</v>
      </c>
      <c r="F246" s="6" t="s">
        <v>14</v>
      </c>
      <c r="G246" s="18">
        <v>0</v>
      </c>
    </row>
    <row r="247" spans="1:7" s="13" customFormat="1" ht="32.25" customHeight="1" x14ac:dyDescent="0.25">
      <c r="A247" s="11" t="s">
        <v>11</v>
      </c>
      <c r="B247" s="3" t="s">
        <v>199</v>
      </c>
      <c r="C247" s="4" t="s">
        <v>238</v>
      </c>
      <c r="D247" s="5">
        <v>800</v>
      </c>
      <c r="E247" s="12">
        <v>42314</v>
      </c>
      <c r="F247" s="6" t="s">
        <v>14</v>
      </c>
      <c r="G247" s="18">
        <v>0</v>
      </c>
    </row>
    <row r="248" spans="1:7" s="13" customFormat="1" ht="32.25" customHeight="1" x14ac:dyDescent="0.25">
      <c r="A248" s="11" t="s">
        <v>978</v>
      </c>
      <c r="B248" s="3" t="s">
        <v>979</v>
      </c>
      <c r="C248" s="4" t="s">
        <v>980</v>
      </c>
      <c r="D248" s="5" t="s">
        <v>249</v>
      </c>
      <c r="E248" s="12">
        <v>42389</v>
      </c>
      <c r="F248" s="6"/>
      <c r="G248" s="18"/>
    </row>
    <row r="249" spans="1:7" s="13" customFormat="1" ht="32.25" customHeight="1" x14ac:dyDescent="0.25">
      <c r="A249" s="11" t="s">
        <v>11</v>
      </c>
      <c r="B249" s="3" t="s">
        <v>17</v>
      </c>
      <c r="C249" s="4" t="s">
        <v>72</v>
      </c>
      <c r="D249" s="5">
        <v>7637.76</v>
      </c>
      <c r="E249" s="12">
        <v>42278</v>
      </c>
      <c r="F249" s="6" t="s">
        <v>14</v>
      </c>
      <c r="G249" s="18">
        <v>0</v>
      </c>
    </row>
    <row r="250" spans="1:7" s="13" customFormat="1" ht="32.25" customHeight="1" x14ac:dyDescent="0.25">
      <c r="A250" s="11" t="s">
        <v>11</v>
      </c>
      <c r="B250" s="3" t="s">
        <v>17</v>
      </c>
      <c r="C250" s="4" t="s">
        <v>20</v>
      </c>
      <c r="D250" s="5">
        <v>100000</v>
      </c>
      <c r="E250" s="12">
        <v>42285</v>
      </c>
      <c r="F250" s="6" t="s">
        <v>14</v>
      </c>
      <c r="G250" s="18">
        <v>0</v>
      </c>
    </row>
    <row r="251" spans="1:7" s="13" customFormat="1" ht="32.25" customHeight="1" x14ac:dyDescent="0.25">
      <c r="A251" s="11" t="s">
        <v>137</v>
      </c>
      <c r="B251" s="3" t="s">
        <v>200</v>
      </c>
      <c r="C251" s="4" t="s">
        <v>201</v>
      </c>
      <c r="D251" s="5">
        <v>99888</v>
      </c>
      <c r="E251" s="12">
        <v>42297</v>
      </c>
      <c r="F251" s="6" t="s">
        <v>14</v>
      </c>
      <c r="G251" s="18">
        <v>0</v>
      </c>
    </row>
    <row r="252" spans="1:7" s="13" customFormat="1" ht="32.25" customHeight="1" x14ac:dyDescent="0.25">
      <c r="A252" s="11" t="s">
        <v>11</v>
      </c>
      <c r="B252" s="3" t="s">
        <v>17</v>
      </c>
      <c r="C252" s="4" t="s">
        <v>72</v>
      </c>
      <c r="D252" s="5">
        <v>7637.76</v>
      </c>
      <c r="E252" s="12">
        <v>42307</v>
      </c>
      <c r="F252" s="6" t="s">
        <v>14</v>
      </c>
      <c r="G252" s="18">
        <v>0</v>
      </c>
    </row>
    <row r="253" spans="1:7" s="13" customFormat="1" ht="32.25" customHeight="1" x14ac:dyDescent="0.25">
      <c r="A253" s="11" t="s">
        <v>137</v>
      </c>
      <c r="B253" s="3" t="s">
        <v>17</v>
      </c>
      <c r="C253" s="4" t="s">
        <v>411</v>
      </c>
      <c r="D253" s="5">
        <v>100000</v>
      </c>
      <c r="E253" s="12">
        <v>42297</v>
      </c>
      <c r="F253" s="6" t="s">
        <v>14</v>
      </c>
      <c r="G253" s="18">
        <v>82736</v>
      </c>
    </row>
    <row r="254" spans="1:7" s="13" customFormat="1" ht="32.25" customHeight="1" x14ac:dyDescent="0.25">
      <c r="A254" s="11" t="s">
        <v>137</v>
      </c>
      <c r="B254" s="3" t="s">
        <v>17</v>
      </c>
      <c r="C254" s="4" t="s">
        <v>201</v>
      </c>
      <c r="D254" s="5">
        <v>99888</v>
      </c>
      <c r="E254" s="12">
        <v>42306</v>
      </c>
      <c r="F254" s="6" t="s">
        <v>14</v>
      </c>
      <c r="G254" s="18">
        <v>0</v>
      </c>
    </row>
    <row r="255" spans="1:7" s="13" customFormat="1" ht="32.25" customHeight="1" x14ac:dyDescent="0.25">
      <c r="A255" s="11" t="s">
        <v>298</v>
      </c>
      <c r="B255" s="3" t="s">
        <v>299</v>
      </c>
      <c r="C255" s="4" t="s">
        <v>300</v>
      </c>
      <c r="D255" s="5">
        <v>157400</v>
      </c>
      <c r="E255" s="12">
        <v>42282</v>
      </c>
      <c r="F255" s="6" t="s">
        <v>10</v>
      </c>
      <c r="G255" s="18">
        <v>140058.18</v>
      </c>
    </row>
    <row r="256" spans="1:7" s="13" customFormat="1" ht="32.25" customHeight="1" x14ac:dyDescent="0.25">
      <c r="A256" s="11" t="s">
        <v>831</v>
      </c>
      <c r="B256" s="3" t="s">
        <v>832</v>
      </c>
      <c r="C256" s="4" t="s">
        <v>833</v>
      </c>
      <c r="D256" s="5" t="s">
        <v>249</v>
      </c>
      <c r="E256" s="12">
        <v>42356</v>
      </c>
      <c r="F256" s="6" t="s">
        <v>10</v>
      </c>
      <c r="G256" s="18"/>
    </row>
    <row r="257" spans="1:7" s="13" customFormat="1" ht="32.25" customHeight="1" x14ac:dyDescent="0.25">
      <c r="A257" s="11" t="s">
        <v>262</v>
      </c>
      <c r="B257" s="3" t="s">
        <v>263</v>
      </c>
      <c r="C257" s="4" t="s">
        <v>261</v>
      </c>
      <c r="D257" s="5" t="s">
        <v>256</v>
      </c>
      <c r="E257" s="12">
        <v>42278</v>
      </c>
      <c r="F257" s="6" t="s">
        <v>10</v>
      </c>
      <c r="G257" s="18">
        <v>0</v>
      </c>
    </row>
    <row r="258" spans="1:7" s="13" customFormat="1" ht="32.25" customHeight="1" x14ac:dyDescent="0.25">
      <c r="A258" s="11" t="s">
        <v>262</v>
      </c>
      <c r="B258" s="3" t="s">
        <v>263</v>
      </c>
      <c r="C258" s="4" t="s">
        <v>261</v>
      </c>
      <c r="D258" s="5" t="s">
        <v>256</v>
      </c>
      <c r="E258" s="12">
        <v>42278</v>
      </c>
      <c r="F258" s="6"/>
      <c r="G258" s="18"/>
    </row>
    <row r="259" spans="1:7" s="13" customFormat="1" ht="32.25" customHeight="1" x14ac:dyDescent="0.25">
      <c r="A259" s="11" t="s">
        <v>510</v>
      </c>
      <c r="B259" s="3" t="s">
        <v>511</v>
      </c>
      <c r="C259" s="4" t="s">
        <v>512</v>
      </c>
      <c r="D259" s="5">
        <v>580120</v>
      </c>
      <c r="E259" s="12">
        <v>42311</v>
      </c>
      <c r="F259" s="6" t="s">
        <v>10</v>
      </c>
      <c r="G259" s="18">
        <v>17626</v>
      </c>
    </row>
    <row r="260" spans="1:7" s="13" customFormat="1" ht="32.25" customHeight="1" x14ac:dyDescent="0.25">
      <c r="A260" s="11" t="s">
        <v>324</v>
      </c>
      <c r="B260" s="3" t="s">
        <v>325</v>
      </c>
      <c r="C260" s="4" t="s">
        <v>326</v>
      </c>
      <c r="D260" s="5">
        <v>44844</v>
      </c>
      <c r="E260" s="12">
        <v>42286</v>
      </c>
      <c r="F260" s="6" t="s">
        <v>10</v>
      </c>
      <c r="G260" s="18">
        <v>44844</v>
      </c>
    </row>
    <row r="261" spans="1:7" s="13" customFormat="1" ht="32.25" customHeight="1" x14ac:dyDescent="0.25">
      <c r="A261" s="11" t="s">
        <v>465</v>
      </c>
      <c r="B261" s="3" t="s">
        <v>325</v>
      </c>
      <c r="C261" s="4" t="s">
        <v>466</v>
      </c>
      <c r="D261" s="5">
        <v>750000</v>
      </c>
      <c r="E261" s="12">
        <v>42305</v>
      </c>
      <c r="F261" s="6" t="s">
        <v>10</v>
      </c>
      <c r="G261" s="18">
        <v>81967.199999999997</v>
      </c>
    </row>
    <row r="262" spans="1:7" s="13" customFormat="1" ht="32.25" customHeight="1" x14ac:dyDescent="0.25">
      <c r="A262" s="11" t="s">
        <v>497</v>
      </c>
      <c r="B262" s="3" t="s">
        <v>325</v>
      </c>
      <c r="C262" s="4" t="s">
        <v>498</v>
      </c>
      <c r="D262" s="5">
        <v>100000</v>
      </c>
      <c r="E262" s="12">
        <v>42310</v>
      </c>
      <c r="F262" s="6" t="s">
        <v>10</v>
      </c>
      <c r="G262" s="18">
        <v>19071.5</v>
      </c>
    </row>
    <row r="263" spans="1:7" s="13" customFormat="1" ht="32.25" customHeight="1" x14ac:dyDescent="0.25">
      <c r="A263" s="11" t="s">
        <v>688</v>
      </c>
      <c r="B263" s="3" t="s">
        <v>325</v>
      </c>
      <c r="C263" s="4" t="s">
        <v>689</v>
      </c>
      <c r="D263" s="5">
        <v>145463.01999999999</v>
      </c>
      <c r="E263" s="12">
        <v>42339</v>
      </c>
      <c r="F263" s="6" t="s">
        <v>10</v>
      </c>
      <c r="G263" s="18">
        <v>0</v>
      </c>
    </row>
    <row r="264" spans="1:7" s="13" customFormat="1" ht="32.25" customHeight="1" x14ac:dyDescent="0.25">
      <c r="A264" s="11" t="s">
        <v>137</v>
      </c>
      <c r="B264" s="3" t="s">
        <v>325</v>
      </c>
      <c r="C264" s="4" t="s">
        <v>734</v>
      </c>
      <c r="D264" s="5">
        <f>49752+5500</f>
        <v>55252</v>
      </c>
      <c r="E264" s="12">
        <v>42346</v>
      </c>
      <c r="F264" s="6" t="s">
        <v>14</v>
      </c>
      <c r="G264" s="18">
        <v>42526.8</v>
      </c>
    </row>
    <row r="265" spans="1:7" s="13" customFormat="1" ht="32.25" customHeight="1" x14ac:dyDescent="0.25">
      <c r="A265" s="11" t="s">
        <v>920</v>
      </c>
      <c r="B265" s="3" t="s">
        <v>325</v>
      </c>
      <c r="C265" s="4" t="s">
        <v>921</v>
      </c>
      <c r="D265" s="5">
        <v>41779</v>
      </c>
      <c r="E265" s="12">
        <v>42380</v>
      </c>
      <c r="F265" s="6" t="s">
        <v>10</v>
      </c>
      <c r="G265" s="18">
        <v>41779</v>
      </c>
    </row>
    <row r="266" spans="1:7" s="13" customFormat="1" ht="32.25" customHeight="1" x14ac:dyDescent="0.25">
      <c r="A266" s="11" t="s">
        <v>264</v>
      </c>
      <c r="B266" s="3" t="s">
        <v>265</v>
      </c>
      <c r="C266" s="4" t="s">
        <v>266</v>
      </c>
      <c r="D266" s="5" t="s">
        <v>267</v>
      </c>
      <c r="E266" s="12">
        <v>42278</v>
      </c>
      <c r="F266" s="6" t="s">
        <v>10</v>
      </c>
      <c r="G266" s="18">
        <v>0</v>
      </c>
    </row>
    <row r="267" spans="1:7" s="13" customFormat="1" ht="32.25" customHeight="1" x14ac:dyDescent="0.25">
      <c r="A267" s="11" t="s">
        <v>264</v>
      </c>
      <c r="B267" s="3" t="s">
        <v>265</v>
      </c>
      <c r="C267" s="4" t="s">
        <v>266</v>
      </c>
      <c r="D267" s="5" t="s">
        <v>267</v>
      </c>
      <c r="E267" s="12">
        <v>42278</v>
      </c>
      <c r="F267" s="6" t="s">
        <v>10</v>
      </c>
      <c r="G267" s="18"/>
    </row>
    <row r="268" spans="1:7" s="13" customFormat="1" ht="32.25" customHeight="1" x14ac:dyDescent="0.25">
      <c r="A268" s="11" t="s">
        <v>268</v>
      </c>
      <c r="B268" s="3" t="s">
        <v>269</v>
      </c>
      <c r="C268" s="4" t="s">
        <v>261</v>
      </c>
      <c r="D268" s="5" t="s">
        <v>256</v>
      </c>
      <c r="E268" s="12">
        <v>42278</v>
      </c>
      <c r="F268" s="6" t="s">
        <v>10</v>
      </c>
      <c r="G268" s="18">
        <v>0</v>
      </c>
    </row>
    <row r="269" spans="1:7" s="13" customFormat="1" ht="32.25" customHeight="1" x14ac:dyDescent="0.25">
      <c r="A269" s="11" t="s">
        <v>268</v>
      </c>
      <c r="B269" s="3" t="s">
        <v>269</v>
      </c>
      <c r="C269" s="4" t="s">
        <v>261</v>
      </c>
      <c r="D269" s="5" t="s">
        <v>256</v>
      </c>
      <c r="E269" s="12">
        <v>42278</v>
      </c>
      <c r="F269" s="6" t="s">
        <v>10</v>
      </c>
      <c r="G269" s="18"/>
    </row>
    <row r="270" spans="1:7" s="13" customFormat="1" ht="32.25" customHeight="1" x14ac:dyDescent="0.25">
      <c r="A270" s="11" t="s">
        <v>137</v>
      </c>
      <c r="B270" s="3" t="s">
        <v>768</v>
      </c>
      <c r="C270" s="4" t="s">
        <v>769</v>
      </c>
      <c r="D270" s="5">
        <v>10000</v>
      </c>
      <c r="E270" s="12">
        <v>42348</v>
      </c>
      <c r="F270" s="6" t="s">
        <v>14</v>
      </c>
      <c r="G270" s="18">
        <v>0</v>
      </c>
    </row>
    <row r="271" spans="1:7" s="13" customFormat="1" ht="32.25" customHeight="1" x14ac:dyDescent="0.25">
      <c r="A271" s="11" t="s">
        <v>137</v>
      </c>
      <c r="B271" s="3" t="s">
        <v>768</v>
      </c>
      <c r="C271" s="4" t="s">
        <v>811</v>
      </c>
      <c r="D271" s="5">
        <v>100000</v>
      </c>
      <c r="E271" s="12">
        <v>42354</v>
      </c>
      <c r="F271" s="6" t="s">
        <v>14</v>
      </c>
      <c r="G271" s="18">
        <v>0</v>
      </c>
    </row>
    <row r="272" spans="1:7" s="13" customFormat="1" ht="32.25" customHeight="1" x14ac:dyDescent="0.25">
      <c r="A272" s="11" t="s">
        <v>547</v>
      </c>
      <c r="B272" s="3" t="s">
        <v>548</v>
      </c>
      <c r="C272" s="4" t="s">
        <v>117</v>
      </c>
      <c r="D272" s="5" t="s">
        <v>249</v>
      </c>
      <c r="E272" s="12">
        <v>42313</v>
      </c>
      <c r="F272" s="6" t="s">
        <v>10</v>
      </c>
      <c r="G272" s="18"/>
    </row>
    <row r="273" spans="1:7" s="13" customFormat="1" ht="32.25" customHeight="1" x14ac:dyDescent="0.25">
      <c r="A273" s="11" t="s">
        <v>568</v>
      </c>
      <c r="B273" s="3" t="s">
        <v>548</v>
      </c>
      <c r="C273" s="4" t="s">
        <v>219</v>
      </c>
      <c r="D273" s="5" t="s">
        <v>249</v>
      </c>
      <c r="E273" s="12">
        <v>42314</v>
      </c>
      <c r="F273" s="6" t="s">
        <v>10</v>
      </c>
      <c r="G273" s="18"/>
    </row>
    <row r="274" spans="1:7" s="13" customFormat="1" ht="32.25" customHeight="1" x14ac:dyDescent="0.25">
      <c r="A274" s="11" t="s">
        <v>690</v>
      </c>
      <c r="B274" s="3" t="s">
        <v>691</v>
      </c>
      <c r="C274" s="4" t="s">
        <v>685</v>
      </c>
      <c r="D274" s="5">
        <v>20000</v>
      </c>
      <c r="E274" s="12">
        <v>42339</v>
      </c>
      <c r="F274" s="6" t="s">
        <v>10</v>
      </c>
      <c r="G274" s="18">
        <v>0</v>
      </c>
    </row>
    <row r="275" spans="1:7" s="13" customFormat="1" ht="32.25" customHeight="1" x14ac:dyDescent="0.25">
      <c r="A275" s="11" t="s">
        <v>547</v>
      </c>
      <c r="B275" s="3" t="s">
        <v>691</v>
      </c>
      <c r="C275" s="4" t="s">
        <v>757</v>
      </c>
      <c r="D275" s="5">
        <v>1390.55</v>
      </c>
      <c r="E275" s="12">
        <v>42347</v>
      </c>
      <c r="F275" s="6" t="s">
        <v>10</v>
      </c>
      <c r="G275" s="18">
        <v>0</v>
      </c>
    </row>
    <row r="276" spans="1:7" s="13" customFormat="1" ht="32.25" customHeight="1" x14ac:dyDescent="0.25">
      <c r="A276" s="11" t="s">
        <v>547</v>
      </c>
      <c r="B276" s="3" t="s">
        <v>691</v>
      </c>
      <c r="C276" s="4" t="s">
        <v>812</v>
      </c>
      <c r="D276" s="5">
        <v>20000</v>
      </c>
      <c r="E276" s="12">
        <v>42354</v>
      </c>
      <c r="F276" s="6" t="s">
        <v>10</v>
      </c>
      <c r="G276" s="18">
        <v>0</v>
      </c>
    </row>
    <row r="277" spans="1:7" s="13" customFormat="1" ht="32.25" customHeight="1" x14ac:dyDescent="0.25">
      <c r="A277" s="11" t="s">
        <v>819</v>
      </c>
      <c r="B277" s="3" t="s">
        <v>820</v>
      </c>
      <c r="C277" s="4" t="s">
        <v>821</v>
      </c>
      <c r="D277" s="5">
        <v>272425.92</v>
      </c>
      <c r="E277" s="12">
        <v>42355</v>
      </c>
      <c r="F277" s="6" t="s">
        <v>10</v>
      </c>
      <c r="G277" s="18">
        <v>48032.46</v>
      </c>
    </row>
    <row r="278" spans="1:7" s="13" customFormat="1" ht="32.25" customHeight="1" x14ac:dyDescent="0.25">
      <c r="A278" s="11" t="s">
        <v>137</v>
      </c>
      <c r="B278" s="3" t="s">
        <v>718</v>
      </c>
      <c r="C278" s="4" t="s">
        <v>719</v>
      </c>
      <c r="D278" s="5">
        <v>47880</v>
      </c>
      <c r="E278" s="12">
        <v>42342</v>
      </c>
      <c r="F278" s="6" t="s">
        <v>14</v>
      </c>
      <c r="G278" s="18">
        <v>20355</v>
      </c>
    </row>
    <row r="279" spans="1:7" s="13" customFormat="1" ht="32.25" customHeight="1" x14ac:dyDescent="0.25">
      <c r="A279" s="11" t="s">
        <v>549</v>
      </c>
      <c r="B279" s="3" t="s">
        <v>550</v>
      </c>
      <c r="C279" s="4" t="s">
        <v>539</v>
      </c>
      <c r="D279" s="5" t="s">
        <v>249</v>
      </c>
      <c r="E279" s="12">
        <v>42313</v>
      </c>
      <c r="F279" s="6" t="s">
        <v>10</v>
      </c>
      <c r="G279" s="18"/>
    </row>
    <row r="280" spans="1:7" s="13" customFormat="1" ht="32.25" customHeight="1" x14ac:dyDescent="0.25">
      <c r="A280" s="11" t="s">
        <v>549</v>
      </c>
      <c r="B280" s="3" t="s">
        <v>813</v>
      </c>
      <c r="C280" s="4" t="s">
        <v>814</v>
      </c>
      <c r="D280" s="5">
        <v>125936</v>
      </c>
      <c r="E280" s="12">
        <v>42354</v>
      </c>
      <c r="F280" s="6" t="s">
        <v>10</v>
      </c>
      <c r="G280" s="18">
        <v>0</v>
      </c>
    </row>
    <row r="281" spans="1:7" s="13" customFormat="1" ht="32.25" customHeight="1" x14ac:dyDescent="0.25">
      <c r="A281" s="11" t="s">
        <v>549</v>
      </c>
      <c r="B281" s="3" t="s">
        <v>813</v>
      </c>
      <c r="C281" s="4" t="s">
        <v>939</v>
      </c>
      <c r="D281" s="5">
        <v>304446</v>
      </c>
      <c r="E281" s="12">
        <v>42382</v>
      </c>
      <c r="F281" s="6" t="s">
        <v>10</v>
      </c>
      <c r="G281" s="18">
        <v>0</v>
      </c>
    </row>
    <row r="282" spans="1:7" s="13" customFormat="1" ht="32.25" customHeight="1" x14ac:dyDescent="0.25">
      <c r="A282" s="11" t="s">
        <v>549</v>
      </c>
      <c r="B282" s="3" t="s">
        <v>813</v>
      </c>
      <c r="C282" s="4" t="s">
        <v>940</v>
      </c>
      <c r="D282" s="5">
        <v>155198</v>
      </c>
      <c r="E282" s="12">
        <v>42382</v>
      </c>
      <c r="F282" s="6" t="s">
        <v>10</v>
      </c>
      <c r="G282" s="18">
        <v>0</v>
      </c>
    </row>
    <row r="283" spans="1:7" s="13" customFormat="1" ht="32.25" customHeight="1" x14ac:dyDescent="0.25">
      <c r="A283" s="11" t="s">
        <v>492</v>
      </c>
      <c r="B283" s="3" t="s">
        <v>493</v>
      </c>
      <c r="C283" s="4" t="s">
        <v>494</v>
      </c>
      <c r="D283" s="5">
        <v>153389</v>
      </c>
      <c r="E283" s="12">
        <v>42307</v>
      </c>
      <c r="F283" s="6" t="s">
        <v>10</v>
      </c>
      <c r="G283" s="18">
        <v>39975.949999999997</v>
      </c>
    </row>
    <row r="284" spans="1:7" s="13" customFormat="1" ht="32.25" customHeight="1" x14ac:dyDescent="0.25">
      <c r="A284" s="11" t="s">
        <v>11</v>
      </c>
      <c r="B284" s="3" t="s">
        <v>80</v>
      </c>
      <c r="C284" s="4" t="s">
        <v>1076</v>
      </c>
      <c r="D284" s="5">
        <v>69530</v>
      </c>
      <c r="E284" s="12">
        <v>42313</v>
      </c>
      <c r="F284" s="6" t="s">
        <v>14</v>
      </c>
      <c r="G284" s="18">
        <v>0</v>
      </c>
    </row>
    <row r="285" spans="1:7" s="13" customFormat="1" ht="32.25" customHeight="1" x14ac:dyDescent="0.25">
      <c r="A285" s="11" t="s">
        <v>137</v>
      </c>
      <c r="B285" s="3" t="s">
        <v>551</v>
      </c>
      <c r="C285" s="4" t="s">
        <v>770</v>
      </c>
      <c r="D285" s="5">
        <v>10000</v>
      </c>
      <c r="E285" s="12">
        <v>42348</v>
      </c>
      <c r="F285" s="6" t="s">
        <v>14</v>
      </c>
      <c r="G285" s="18">
        <v>0</v>
      </c>
    </row>
    <row r="286" spans="1:7" s="13" customFormat="1" ht="32.25" customHeight="1" x14ac:dyDescent="0.25">
      <c r="A286" s="11" t="s">
        <v>843</v>
      </c>
      <c r="B286" s="3" t="s">
        <v>844</v>
      </c>
      <c r="C286" s="4" t="s">
        <v>845</v>
      </c>
      <c r="D286" s="5">
        <v>100000</v>
      </c>
      <c r="E286" s="12">
        <v>42359</v>
      </c>
      <c r="F286" s="6" t="s">
        <v>10</v>
      </c>
      <c r="G286" s="18">
        <v>0</v>
      </c>
    </row>
    <row r="287" spans="1:7" s="13" customFormat="1" ht="32.25" customHeight="1" x14ac:dyDescent="0.25">
      <c r="A287" s="11" t="s">
        <v>843</v>
      </c>
      <c r="B287" s="3" t="s">
        <v>844</v>
      </c>
      <c r="C287" s="4" t="s">
        <v>884</v>
      </c>
      <c r="D287" s="5">
        <v>64532</v>
      </c>
      <c r="E287" s="12">
        <v>42368</v>
      </c>
      <c r="F287" s="6" t="s">
        <v>10</v>
      </c>
      <c r="G287" s="18">
        <v>0</v>
      </c>
    </row>
    <row r="288" spans="1:7" s="13" customFormat="1" ht="32.25" customHeight="1" x14ac:dyDescent="0.25">
      <c r="A288" s="11" t="s">
        <v>137</v>
      </c>
      <c r="B288" s="3" t="s">
        <v>376</v>
      </c>
      <c r="C288" s="4" t="s">
        <v>377</v>
      </c>
      <c r="D288" s="5">
        <v>4000</v>
      </c>
      <c r="E288" s="12">
        <v>42291</v>
      </c>
      <c r="F288" s="6" t="s">
        <v>14</v>
      </c>
      <c r="G288" s="18">
        <v>0</v>
      </c>
    </row>
    <row r="289" spans="1:7" s="13" customFormat="1" ht="32.25" customHeight="1" x14ac:dyDescent="0.25">
      <c r="A289" s="11" t="s">
        <v>279</v>
      </c>
      <c r="B289" s="3" t="s">
        <v>280</v>
      </c>
      <c r="C289" s="4" t="s">
        <v>281</v>
      </c>
      <c r="D289" s="5">
        <v>78922.570000000007</v>
      </c>
      <c r="E289" s="12">
        <v>42278</v>
      </c>
      <c r="F289" s="6" t="s">
        <v>10</v>
      </c>
      <c r="G289" s="18">
        <v>0</v>
      </c>
    </row>
    <row r="290" spans="1:7" s="13" customFormat="1" ht="32.25" customHeight="1" x14ac:dyDescent="0.25">
      <c r="A290" s="11" t="s">
        <v>392</v>
      </c>
      <c r="B290" s="3" t="s">
        <v>280</v>
      </c>
      <c r="C290" s="4" t="s">
        <v>393</v>
      </c>
      <c r="D290" s="5">
        <v>285500</v>
      </c>
      <c r="E290" s="12">
        <v>42293</v>
      </c>
      <c r="F290" s="6" t="s">
        <v>10</v>
      </c>
      <c r="G290" s="18">
        <v>0</v>
      </c>
    </row>
    <row r="291" spans="1:7" s="13" customFormat="1" ht="32.25" customHeight="1" x14ac:dyDescent="0.25">
      <c r="A291" s="11" t="s">
        <v>450</v>
      </c>
      <c r="B291" s="3" t="s">
        <v>451</v>
      </c>
      <c r="C291" s="4" t="s">
        <v>449</v>
      </c>
      <c r="D291" s="5" t="s">
        <v>249</v>
      </c>
      <c r="E291" s="12">
        <v>42191</v>
      </c>
      <c r="F291" s="6" t="s">
        <v>10</v>
      </c>
      <c r="G291" s="18">
        <v>125849</v>
      </c>
    </row>
    <row r="292" spans="1:7" s="13" customFormat="1" ht="32.25" customHeight="1" x14ac:dyDescent="0.25">
      <c r="A292" s="11" t="s">
        <v>960</v>
      </c>
      <c r="B292" s="3" t="s">
        <v>961</v>
      </c>
      <c r="C292" s="4" t="s">
        <v>962</v>
      </c>
      <c r="D292" s="5">
        <v>500000</v>
      </c>
      <c r="E292" s="12">
        <v>42384</v>
      </c>
      <c r="F292" s="6" t="s">
        <v>10</v>
      </c>
      <c r="G292" s="18">
        <v>0</v>
      </c>
    </row>
    <row r="293" spans="1:7" s="13" customFormat="1" ht="32.25" customHeight="1" x14ac:dyDescent="0.25">
      <c r="A293" s="11" t="s">
        <v>137</v>
      </c>
      <c r="B293" s="3" t="s">
        <v>692</v>
      </c>
      <c r="C293" s="4" t="s">
        <v>693</v>
      </c>
      <c r="D293" s="5">
        <v>7500</v>
      </c>
      <c r="E293" s="12">
        <v>42339</v>
      </c>
      <c r="F293" s="6" t="s">
        <v>14</v>
      </c>
      <c r="G293" s="18">
        <v>7500</v>
      </c>
    </row>
    <row r="294" spans="1:7" s="13" customFormat="1" ht="32.25" customHeight="1" x14ac:dyDescent="0.25">
      <c r="A294" s="11" t="s">
        <v>137</v>
      </c>
      <c r="B294" s="3" t="s">
        <v>692</v>
      </c>
      <c r="C294" s="4" t="s">
        <v>716</v>
      </c>
      <c r="D294" s="5">
        <v>10000</v>
      </c>
      <c r="E294" s="12">
        <v>42341</v>
      </c>
      <c r="F294" s="6" t="s">
        <v>14</v>
      </c>
      <c r="G294" s="18">
        <v>5180</v>
      </c>
    </row>
    <row r="295" spans="1:7" s="13" customFormat="1" ht="32.25" customHeight="1" x14ac:dyDescent="0.25">
      <c r="A295" s="11" t="s">
        <v>137</v>
      </c>
      <c r="B295" s="3" t="s">
        <v>692</v>
      </c>
      <c r="C295" s="4" t="s">
        <v>954</v>
      </c>
      <c r="D295" s="5">
        <v>56200</v>
      </c>
      <c r="E295" s="12">
        <v>42383</v>
      </c>
      <c r="F295" s="6" t="s">
        <v>14</v>
      </c>
      <c r="G295" s="18">
        <v>53390</v>
      </c>
    </row>
    <row r="296" spans="1:7" s="13" customFormat="1" ht="32.25" customHeight="1" x14ac:dyDescent="0.25">
      <c r="A296" s="11" t="s">
        <v>137</v>
      </c>
      <c r="B296" s="3" t="s">
        <v>606</v>
      </c>
      <c r="C296" s="4" t="s">
        <v>607</v>
      </c>
      <c r="D296" s="5">
        <v>25000</v>
      </c>
      <c r="E296" s="12">
        <v>42324</v>
      </c>
      <c r="F296" s="6" t="s">
        <v>14</v>
      </c>
      <c r="G296" s="18">
        <v>7788</v>
      </c>
    </row>
    <row r="297" spans="1:7" s="13" customFormat="1" ht="32.25" customHeight="1" x14ac:dyDescent="0.25">
      <c r="A297" s="11" t="s">
        <v>137</v>
      </c>
      <c r="B297" s="3" t="s">
        <v>606</v>
      </c>
      <c r="C297" s="4" t="s">
        <v>771</v>
      </c>
      <c r="D297" s="5">
        <v>10000</v>
      </c>
      <c r="E297" s="12">
        <v>42348</v>
      </c>
      <c r="F297" s="6" t="s">
        <v>14</v>
      </c>
      <c r="G297" s="18">
        <v>0</v>
      </c>
    </row>
    <row r="298" spans="1:7" s="13" customFormat="1" ht="32.25" customHeight="1" x14ac:dyDescent="0.25">
      <c r="A298" s="11" t="s">
        <v>30</v>
      </c>
      <c r="B298" s="3" t="s">
        <v>341</v>
      </c>
      <c r="C298" s="4" t="s">
        <v>342</v>
      </c>
      <c r="D298" s="5">
        <v>29825.25</v>
      </c>
      <c r="E298" s="12">
        <v>42289</v>
      </c>
      <c r="F298" s="6" t="s">
        <v>10</v>
      </c>
      <c r="G298" s="18">
        <v>0</v>
      </c>
    </row>
    <row r="299" spans="1:7" s="13" customFormat="1" ht="32.25" customHeight="1" x14ac:dyDescent="0.25">
      <c r="A299" s="11" t="s">
        <v>30</v>
      </c>
      <c r="B299" s="3" t="s">
        <v>341</v>
      </c>
      <c r="C299" s="4" t="s">
        <v>694</v>
      </c>
      <c r="D299" s="5">
        <v>66237</v>
      </c>
      <c r="E299" s="12">
        <v>42339</v>
      </c>
      <c r="F299" s="6" t="s">
        <v>10</v>
      </c>
      <c r="G299" s="18">
        <v>0</v>
      </c>
    </row>
    <row r="300" spans="1:7" s="13" customFormat="1" ht="32.25" customHeight="1" x14ac:dyDescent="0.25">
      <c r="A300" s="11" t="s">
        <v>30</v>
      </c>
      <c r="B300" s="3" t="s">
        <v>31</v>
      </c>
      <c r="C300" s="4" t="s">
        <v>32</v>
      </c>
      <c r="D300" s="5">
        <v>29825.25</v>
      </c>
      <c r="E300" s="12">
        <v>42278</v>
      </c>
      <c r="F300" s="6" t="s">
        <v>10</v>
      </c>
      <c r="G300" s="18">
        <v>0</v>
      </c>
    </row>
    <row r="301" spans="1:7" s="13" customFormat="1" ht="32.25" customHeight="1" x14ac:dyDescent="0.25">
      <c r="A301" s="11" t="s">
        <v>137</v>
      </c>
      <c r="B301" s="3" t="s">
        <v>695</v>
      </c>
      <c r="C301" s="4" t="s">
        <v>696</v>
      </c>
      <c r="D301" s="5">
        <v>5313.82</v>
      </c>
      <c r="E301" s="12">
        <v>42339</v>
      </c>
      <c r="F301" s="6" t="s">
        <v>14</v>
      </c>
      <c r="G301" s="18">
        <v>0</v>
      </c>
    </row>
    <row r="302" spans="1:7" s="13" customFormat="1" ht="32.25" customHeight="1" x14ac:dyDescent="0.25">
      <c r="A302" s="11" t="s">
        <v>137</v>
      </c>
      <c r="B302" s="3" t="s">
        <v>695</v>
      </c>
      <c r="C302" s="4" t="s">
        <v>1001</v>
      </c>
      <c r="D302" s="5">
        <v>3996.45</v>
      </c>
      <c r="E302" s="12">
        <v>42390</v>
      </c>
      <c r="F302" s="6" t="s">
        <v>14</v>
      </c>
      <c r="G302" s="18">
        <v>0</v>
      </c>
    </row>
    <row r="303" spans="1:7" s="13" customFormat="1" ht="32.25" customHeight="1" x14ac:dyDescent="0.25">
      <c r="A303" s="11" t="s">
        <v>270</v>
      </c>
      <c r="B303" s="3" t="s">
        <v>45</v>
      </c>
      <c r="C303" s="4" t="s">
        <v>261</v>
      </c>
      <c r="D303" s="5" t="s">
        <v>256</v>
      </c>
      <c r="E303" s="12">
        <v>42278</v>
      </c>
      <c r="F303" s="6" t="s">
        <v>10</v>
      </c>
      <c r="G303" s="18">
        <v>0</v>
      </c>
    </row>
    <row r="304" spans="1:7" s="13" customFormat="1" ht="32.25" customHeight="1" x14ac:dyDescent="0.25">
      <c r="A304" s="11" t="s">
        <v>44</v>
      </c>
      <c r="B304" s="3" t="s">
        <v>45</v>
      </c>
      <c r="C304" s="4" t="s">
        <v>46</v>
      </c>
      <c r="D304" s="5">
        <v>4006.11</v>
      </c>
      <c r="E304" s="12">
        <v>42284</v>
      </c>
      <c r="F304" s="6" t="s">
        <v>10</v>
      </c>
      <c r="G304" s="18">
        <v>0</v>
      </c>
    </row>
    <row r="305" spans="1:7" s="13" customFormat="1" ht="32.25" customHeight="1" x14ac:dyDescent="0.25">
      <c r="A305" s="11" t="s">
        <v>203</v>
      </c>
      <c r="B305" s="3" t="s">
        <v>45</v>
      </c>
      <c r="C305" s="4" t="s">
        <v>237</v>
      </c>
      <c r="D305" s="5">
        <v>750000</v>
      </c>
      <c r="E305" s="12">
        <v>42305</v>
      </c>
      <c r="F305" s="6" t="s">
        <v>10</v>
      </c>
      <c r="G305" s="18">
        <v>0</v>
      </c>
    </row>
    <row r="306" spans="1:7" s="13" customFormat="1" ht="32.25" customHeight="1" x14ac:dyDescent="0.25">
      <c r="A306" s="11" t="s">
        <v>202</v>
      </c>
      <c r="B306" s="3" t="s">
        <v>45</v>
      </c>
      <c r="C306" s="4" t="s">
        <v>235</v>
      </c>
      <c r="D306" s="5">
        <v>700000</v>
      </c>
      <c r="E306" s="12">
        <v>42310</v>
      </c>
      <c r="F306" s="6" t="s">
        <v>10</v>
      </c>
      <c r="G306" s="18">
        <v>0</v>
      </c>
    </row>
    <row r="307" spans="1:7" s="13" customFormat="1" ht="32.25" customHeight="1" x14ac:dyDescent="0.25">
      <c r="A307" s="11" t="s">
        <v>234</v>
      </c>
      <c r="B307" s="3" t="s">
        <v>45</v>
      </c>
      <c r="C307" s="4" t="s">
        <v>96</v>
      </c>
      <c r="D307" s="5">
        <v>19683.240000000002</v>
      </c>
      <c r="E307" s="12">
        <v>42341</v>
      </c>
      <c r="F307" s="6" t="s">
        <v>10</v>
      </c>
      <c r="G307" s="18">
        <v>0</v>
      </c>
    </row>
    <row r="308" spans="1:7" s="13" customFormat="1" ht="32.25" customHeight="1" x14ac:dyDescent="0.25">
      <c r="A308" s="11" t="s">
        <v>234</v>
      </c>
      <c r="B308" s="3" t="s">
        <v>45</v>
      </c>
      <c r="C308" s="4" t="s">
        <v>96</v>
      </c>
      <c r="D308" s="5">
        <v>57413.919999999998</v>
      </c>
      <c r="E308" s="12">
        <v>42341</v>
      </c>
      <c r="F308" s="6" t="s">
        <v>10</v>
      </c>
      <c r="G308" s="18">
        <v>0</v>
      </c>
    </row>
    <row r="309" spans="1:7" s="13" customFormat="1" ht="32.25" customHeight="1" x14ac:dyDescent="0.25">
      <c r="A309" s="11" t="s">
        <v>234</v>
      </c>
      <c r="B309" s="3" t="s">
        <v>45</v>
      </c>
      <c r="C309" s="4" t="s">
        <v>96</v>
      </c>
      <c r="D309" s="5">
        <v>38652.44</v>
      </c>
      <c r="E309" s="12">
        <v>42360</v>
      </c>
      <c r="F309" s="6" t="s">
        <v>10</v>
      </c>
      <c r="G309" s="18">
        <v>0</v>
      </c>
    </row>
    <row r="310" spans="1:7" s="13" customFormat="1" ht="32.25" customHeight="1" x14ac:dyDescent="0.25">
      <c r="A310" s="11" t="s">
        <v>234</v>
      </c>
      <c r="B310" s="3" t="s">
        <v>45</v>
      </c>
      <c r="C310" s="4" t="s">
        <v>96</v>
      </c>
      <c r="D310" s="5">
        <v>13136.4</v>
      </c>
      <c r="E310" s="12">
        <v>42360</v>
      </c>
      <c r="F310" s="6" t="s">
        <v>10</v>
      </c>
      <c r="G310" s="18">
        <v>0</v>
      </c>
    </row>
    <row r="311" spans="1:7" s="13" customFormat="1" ht="32.25" customHeight="1" x14ac:dyDescent="0.25">
      <c r="A311" s="11" t="s">
        <v>270</v>
      </c>
      <c r="B311" s="3" t="s">
        <v>45</v>
      </c>
      <c r="C311" s="4" t="s">
        <v>261</v>
      </c>
      <c r="D311" s="5" t="s">
        <v>256</v>
      </c>
      <c r="E311" s="12">
        <v>42278</v>
      </c>
      <c r="F311" s="6" t="s">
        <v>10</v>
      </c>
      <c r="G311" s="18">
        <v>0</v>
      </c>
    </row>
    <row r="312" spans="1:7" s="13" customFormat="1" ht="32.25" customHeight="1" x14ac:dyDescent="0.25">
      <c r="A312" s="11" t="s">
        <v>234</v>
      </c>
      <c r="B312" s="3" t="s">
        <v>45</v>
      </c>
      <c r="C312" s="4" t="s">
        <v>432</v>
      </c>
      <c r="D312" s="5" t="s">
        <v>249</v>
      </c>
      <c r="E312" s="12">
        <v>42300</v>
      </c>
      <c r="F312" s="6" t="s">
        <v>10</v>
      </c>
      <c r="G312" s="18">
        <v>0</v>
      </c>
    </row>
    <row r="313" spans="1:7" s="13" customFormat="1" ht="32.25" customHeight="1" x14ac:dyDescent="0.25">
      <c r="A313" s="11" t="s">
        <v>834</v>
      </c>
      <c r="B313" s="3" t="s">
        <v>45</v>
      </c>
      <c r="C313" s="4" t="s">
        <v>833</v>
      </c>
      <c r="D313" s="5" t="s">
        <v>249</v>
      </c>
      <c r="E313" s="12">
        <v>42356</v>
      </c>
      <c r="F313" s="6" t="s">
        <v>10</v>
      </c>
      <c r="G313" s="18">
        <v>0</v>
      </c>
    </row>
    <row r="314" spans="1:7" s="13" customFormat="1" ht="32.25" customHeight="1" x14ac:dyDescent="0.25">
      <c r="A314" s="11" t="s">
        <v>963</v>
      </c>
      <c r="B314" s="3" t="s">
        <v>45</v>
      </c>
      <c r="C314" s="4" t="s">
        <v>959</v>
      </c>
      <c r="D314" s="5" t="s">
        <v>249</v>
      </c>
      <c r="E314" s="12">
        <v>42384</v>
      </c>
      <c r="F314" s="6" t="s">
        <v>10</v>
      </c>
      <c r="G314" s="18">
        <v>0</v>
      </c>
    </row>
    <row r="315" spans="1:7" s="13" customFormat="1" ht="32.25" customHeight="1" x14ac:dyDescent="0.25">
      <c r="A315" s="11" t="s">
        <v>44</v>
      </c>
      <c r="B315" s="3" t="s">
        <v>343</v>
      </c>
      <c r="C315" s="4" t="s">
        <v>344</v>
      </c>
      <c r="D315" s="5">
        <v>4006.11</v>
      </c>
      <c r="E315" s="12">
        <v>42289</v>
      </c>
      <c r="F315" s="6"/>
      <c r="G315" s="18">
        <v>0</v>
      </c>
    </row>
    <row r="316" spans="1:7" s="13" customFormat="1" ht="32.25" customHeight="1" x14ac:dyDescent="0.25">
      <c r="A316" s="11" t="s">
        <v>137</v>
      </c>
      <c r="B316" s="3" t="s">
        <v>343</v>
      </c>
      <c r="C316" s="4" t="s">
        <v>430</v>
      </c>
      <c r="D316" s="5">
        <v>4941.3900000000003</v>
      </c>
      <c r="E316" s="12">
        <v>42299</v>
      </c>
      <c r="F316" s="6" t="s">
        <v>14</v>
      </c>
      <c r="G316" s="18">
        <v>0</v>
      </c>
    </row>
    <row r="317" spans="1:7" s="13" customFormat="1" ht="32.25" customHeight="1" x14ac:dyDescent="0.25">
      <c r="A317" s="11" t="s">
        <v>203</v>
      </c>
      <c r="B317" s="3" t="s">
        <v>343</v>
      </c>
      <c r="C317" s="4" t="s">
        <v>466</v>
      </c>
      <c r="D317" s="5">
        <v>750000</v>
      </c>
      <c r="E317" s="12">
        <v>42305</v>
      </c>
      <c r="F317" s="6" t="s">
        <v>10</v>
      </c>
      <c r="G317" s="18">
        <v>37183.94</v>
      </c>
    </row>
    <row r="318" spans="1:7" s="13" customFormat="1" ht="32.25" customHeight="1" x14ac:dyDescent="0.25">
      <c r="A318" s="11" t="s">
        <v>572</v>
      </c>
      <c r="B318" s="3" t="s">
        <v>343</v>
      </c>
      <c r="C318" s="4" t="s">
        <v>573</v>
      </c>
      <c r="D318" s="5">
        <v>114739.18</v>
      </c>
      <c r="E318" s="12">
        <v>42317</v>
      </c>
      <c r="F318" s="6" t="s">
        <v>10</v>
      </c>
      <c r="G318" s="18">
        <v>0</v>
      </c>
    </row>
    <row r="319" spans="1:7" s="13" customFormat="1" ht="32.25" customHeight="1" x14ac:dyDescent="0.25">
      <c r="A319" s="11" t="s">
        <v>572</v>
      </c>
      <c r="B319" s="3" t="s">
        <v>343</v>
      </c>
      <c r="C319" s="4" t="s">
        <v>589</v>
      </c>
      <c r="D319" s="5">
        <v>158915.04</v>
      </c>
      <c r="E319" s="12">
        <v>42320</v>
      </c>
      <c r="F319" s="6" t="s">
        <v>10</v>
      </c>
      <c r="G319" s="18">
        <v>154147.57999999999</v>
      </c>
    </row>
    <row r="320" spans="1:7" s="13" customFormat="1" ht="32.25" customHeight="1" x14ac:dyDescent="0.25">
      <c r="A320" s="11" t="s">
        <v>234</v>
      </c>
      <c r="B320" s="3" t="s">
        <v>343</v>
      </c>
      <c r="C320" s="4" t="s">
        <v>608</v>
      </c>
      <c r="D320" s="5">
        <v>11257.2</v>
      </c>
      <c r="E320" s="12">
        <v>42324</v>
      </c>
      <c r="F320" s="6" t="s">
        <v>10</v>
      </c>
      <c r="G320" s="18">
        <v>0</v>
      </c>
    </row>
    <row r="321" spans="1:7" s="13" customFormat="1" ht="32.25" customHeight="1" x14ac:dyDescent="0.25">
      <c r="A321" s="11" t="s">
        <v>697</v>
      </c>
      <c r="B321" s="3" t="s">
        <v>343</v>
      </c>
      <c r="C321" s="4" t="s">
        <v>698</v>
      </c>
      <c r="D321" s="5">
        <v>48459.03</v>
      </c>
      <c r="E321" s="12">
        <v>42339</v>
      </c>
      <c r="F321" s="6" t="s">
        <v>10</v>
      </c>
      <c r="G321" s="18">
        <v>0</v>
      </c>
    </row>
    <row r="322" spans="1:7" s="13" customFormat="1" ht="32.25" customHeight="1" x14ac:dyDescent="0.25">
      <c r="A322" s="11" t="s">
        <v>270</v>
      </c>
      <c r="B322" s="3" t="s">
        <v>343</v>
      </c>
      <c r="C322" s="4" t="s">
        <v>758</v>
      </c>
      <c r="D322" s="5">
        <v>55941.91</v>
      </c>
      <c r="E322" s="12">
        <v>42347</v>
      </c>
      <c r="F322" s="6" t="s">
        <v>10</v>
      </c>
      <c r="G322" s="18">
        <v>55941.91</v>
      </c>
    </row>
    <row r="323" spans="1:7" s="13" customFormat="1" ht="32.25" customHeight="1" x14ac:dyDescent="0.25">
      <c r="A323" s="11" t="s">
        <v>835</v>
      </c>
      <c r="B323" s="3" t="s">
        <v>343</v>
      </c>
      <c r="C323" s="4" t="s">
        <v>836</v>
      </c>
      <c r="D323" s="5">
        <v>113025.75</v>
      </c>
      <c r="E323" s="12">
        <v>42356</v>
      </c>
      <c r="F323" s="6" t="s">
        <v>10</v>
      </c>
      <c r="G323" s="18">
        <v>0</v>
      </c>
    </row>
    <row r="324" spans="1:7" s="13" customFormat="1" ht="32.25" customHeight="1" x14ac:dyDescent="0.25">
      <c r="A324" s="11" t="s">
        <v>877</v>
      </c>
      <c r="B324" s="3" t="s">
        <v>343</v>
      </c>
      <c r="C324" s="4" t="s">
        <v>878</v>
      </c>
      <c r="D324" s="5">
        <v>725905.44</v>
      </c>
      <c r="E324" s="12">
        <v>42367</v>
      </c>
      <c r="F324" s="6" t="s">
        <v>10</v>
      </c>
      <c r="G324" s="18">
        <v>0</v>
      </c>
    </row>
    <row r="325" spans="1:7" s="13" customFormat="1" ht="32.25" customHeight="1" x14ac:dyDescent="0.25">
      <c r="A325" s="11" t="s">
        <v>834</v>
      </c>
      <c r="B325" s="3" t="s">
        <v>343</v>
      </c>
      <c r="C325" s="4" t="s">
        <v>927</v>
      </c>
      <c r="D325" s="5">
        <v>20000</v>
      </c>
      <c r="E325" s="12">
        <v>42381</v>
      </c>
      <c r="F325" s="6" t="s">
        <v>10</v>
      </c>
      <c r="G325" s="18">
        <v>0</v>
      </c>
    </row>
    <row r="326" spans="1:7" s="13" customFormat="1" ht="32.25" customHeight="1" x14ac:dyDescent="0.25">
      <c r="A326" s="11" t="s">
        <v>202</v>
      </c>
      <c r="B326" s="3" t="s">
        <v>343</v>
      </c>
      <c r="C326" s="4" t="s">
        <v>955</v>
      </c>
      <c r="D326" s="5">
        <v>428229.27</v>
      </c>
      <c r="E326" s="12">
        <v>42383</v>
      </c>
      <c r="F326" s="6" t="s">
        <v>10</v>
      </c>
      <c r="G326" s="18">
        <v>83832</v>
      </c>
    </row>
    <row r="327" spans="1:7" s="13" customFormat="1" ht="32.25" customHeight="1" x14ac:dyDescent="0.25">
      <c r="A327" s="11" t="s">
        <v>834</v>
      </c>
      <c r="B327" s="3" t="s">
        <v>343</v>
      </c>
      <c r="C327" s="4" t="s">
        <v>964</v>
      </c>
      <c r="D327" s="5">
        <v>20099.8</v>
      </c>
      <c r="E327" s="12">
        <v>42384</v>
      </c>
      <c r="F327" s="6" t="s">
        <v>10</v>
      </c>
      <c r="G327" s="18">
        <v>0</v>
      </c>
    </row>
    <row r="328" spans="1:7" s="13" customFormat="1" ht="32.25" customHeight="1" x14ac:dyDescent="0.25">
      <c r="A328" s="11" t="s">
        <v>1058</v>
      </c>
      <c r="B328" s="3" t="s">
        <v>1059</v>
      </c>
      <c r="C328" s="4" t="s">
        <v>980</v>
      </c>
      <c r="D328" s="5" t="s">
        <v>249</v>
      </c>
      <c r="E328" s="12">
        <v>42418</v>
      </c>
      <c r="F328" s="6" t="s">
        <v>10</v>
      </c>
      <c r="G328" s="18"/>
    </row>
    <row r="329" spans="1:7" s="13" customFormat="1" ht="32.25" customHeight="1" x14ac:dyDescent="0.25">
      <c r="A329" s="11" t="s">
        <v>11</v>
      </c>
      <c r="B329" s="3" t="s">
        <v>42</v>
      </c>
      <c r="C329" s="4" t="s">
        <v>43</v>
      </c>
      <c r="D329" s="5">
        <v>50000</v>
      </c>
      <c r="E329" s="12">
        <v>42283</v>
      </c>
      <c r="F329" s="6" t="s">
        <v>14</v>
      </c>
      <c r="G329" s="18">
        <v>0</v>
      </c>
    </row>
    <row r="330" spans="1:7" s="13" customFormat="1" ht="32.25" customHeight="1" x14ac:dyDescent="0.25">
      <c r="A330" s="11" t="s">
        <v>137</v>
      </c>
      <c r="B330" s="3" t="s">
        <v>301</v>
      </c>
      <c r="C330" s="4" t="s">
        <v>302</v>
      </c>
      <c r="D330" s="5">
        <v>72200</v>
      </c>
      <c r="E330" s="12">
        <v>42283</v>
      </c>
      <c r="F330" s="6" t="s">
        <v>14</v>
      </c>
      <c r="G330" s="18">
        <v>0</v>
      </c>
    </row>
    <row r="331" spans="1:7" s="13" customFormat="1" ht="32.25" customHeight="1" x14ac:dyDescent="0.25">
      <c r="A331" s="11" t="s">
        <v>1022</v>
      </c>
      <c r="B331" s="3" t="s">
        <v>1023</v>
      </c>
      <c r="C331" s="4" t="s">
        <v>980</v>
      </c>
      <c r="D331" s="5" t="s">
        <v>249</v>
      </c>
      <c r="E331" s="12">
        <v>42397</v>
      </c>
      <c r="F331" s="6" t="s">
        <v>10</v>
      </c>
      <c r="G331" s="18"/>
    </row>
    <row r="332" spans="1:7" s="13" customFormat="1" ht="32.25" customHeight="1" x14ac:dyDescent="0.25">
      <c r="A332" s="11" t="s">
        <v>378</v>
      </c>
      <c r="B332" s="3" t="s">
        <v>379</v>
      </c>
      <c r="C332" s="4" t="s">
        <v>380</v>
      </c>
      <c r="D332" s="5">
        <v>263471</v>
      </c>
      <c r="E332" s="12">
        <v>42291</v>
      </c>
      <c r="F332" s="6" t="s">
        <v>10</v>
      </c>
      <c r="G332" s="18">
        <v>105388.4</v>
      </c>
    </row>
    <row r="333" spans="1:7" s="13" customFormat="1" ht="32.25" customHeight="1" x14ac:dyDescent="0.25">
      <c r="A333" s="11" t="s">
        <v>663</v>
      </c>
      <c r="B333" s="3" t="s">
        <v>379</v>
      </c>
      <c r="C333" s="4" t="s">
        <v>664</v>
      </c>
      <c r="D333" s="5">
        <v>250000</v>
      </c>
      <c r="E333" s="12">
        <v>42333</v>
      </c>
      <c r="F333" s="6" t="s">
        <v>10</v>
      </c>
      <c r="G333" s="18">
        <v>180741</v>
      </c>
    </row>
    <row r="334" spans="1:7" s="13" customFormat="1" ht="32.25" customHeight="1" x14ac:dyDescent="0.25">
      <c r="A334" s="11" t="s">
        <v>663</v>
      </c>
      <c r="B334" s="3" t="s">
        <v>379</v>
      </c>
      <c r="C334" s="4" t="s">
        <v>759</v>
      </c>
      <c r="D334" s="5">
        <v>500000</v>
      </c>
      <c r="E334" s="12">
        <v>42347</v>
      </c>
      <c r="F334" s="6" t="s">
        <v>10</v>
      </c>
      <c r="G334" s="18">
        <v>180741</v>
      </c>
    </row>
    <row r="335" spans="1:7" s="13" customFormat="1" ht="32.25" customHeight="1" x14ac:dyDescent="0.25">
      <c r="A335" s="11" t="s">
        <v>906</v>
      </c>
      <c r="B335" s="3" t="s">
        <v>907</v>
      </c>
      <c r="C335" s="4" t="s">
        <v>908</v>
      </c>
      <c r="D335" s="5">
        <v>64950</v>
      </c>
      <c r="E335" s="12">
        <v>42376</v>
      </c>
      <c r="F335" s="6" t="s">
        <v>10</v>
      </c>
      <c r="G335" s="18">
        <v>0</v>
      </c>
    </row>
    <row r="336" spans="1:7" s="13" customFormat="1" ht="32.25" customHeight="1" x14ac:dyDescent="0.25">
      <c r="A336" s="11" t="s">
        <v>67</v>
      </c>
      <c r="B336" s="3" t="s">
        <v>68</v>
      </c>
      <c r="C336" s="4" t="s">
        <v>69</v>
      </c>
      <c r="D336" s="5">
        <v>163835.57999999999</v>
      </c>
      <c r="E336" s="12">
        <v>42306</v>
      </c>
      <c r="F336" s="6" t="s">
        <v>10</v>
      </c>
      <c r="G336" s="18">
        <v>0</v>
      </c>
    </row>
    <row r="337" spans="1:7" s="13" customFormat="1" ht="32.25" customHeight="1" x14ac:dyDescent="0.25">
      <c r="A337" s="11" t="s">
        <v>73</v>
      </c>
      <c r="B337" s="3" t="s">
        <v>68</v>
      </c>
      <c r="C337" s="4" t="s">
        <v>74</v>
      </c>
      <c r="D337" s="5">
        <v>16553.12</v>
      </c>
      <c r="E337" s="12">
        <v>42311</v>
      </c>
      <c r="F337" s="6" t="s">
        <v>10</v>
      </c>
      <c r="G337" s="18">
        <v>0</v>
      </c>
    </row>
    <row r="338" spans="1:7" s="13" customFormat="1" ht="32.25" customHeight="1" x14ac:dyDescent="0.25">
      <c r="A338" s="11" t="s">
        <v>67</v>
      </c>
      <c r="B338" s="3" t="s">
        <v>485</v>
      </c>
      <c r="C338" s="4" t="s">
        <v>486</v>
      </c>
      <c r="D338" s="5">
        <v>163835.57999999999</v>
      </c>
      <c r="E338" s="12">
        <v>42306</v>
      </c>
      <c r="F338" s="6" t="s">
        <v>10</v>
      </c>
      <c r="G338" s="18">
        <v>163835.57999999999</v>
      </c>
    </row>
    <row r="339" spans="1:7" s="13" customFormat="1" ht="32.25" customHeight="1" x14ac:dyDescent="0.25">
      <c r="A339" s="11" t="s">
        <v>67</v>
      </c>
      <c r="B339" s="3" t="s">
        <v>485</v>
      </c>
      <c r="C339" s="4" t="s">
        <v>552</v>
      </c>
      <c r="D339" s="5">
        <v>16553.12</v>
      </c>
      <c r="E339" s="12">
        <v>42313</v>
      </c>
      <c r="F339" s="6" t="s">
        <v>10</v>
      </c>
      <c r="G339" s="18">
        <v>0</v>
      </c>
    </row>
    <row r="340" spans="1:7" s="13" customFormat="1" ht="32.25" customHeight="1" x14ac:dyDescent="0.25">
      <c r="A340" s="11" t="s">
        <v>67</v>
      </c>
      <c r="B340" s="3" t="s">
        <v>485</v>
      </c>
      <c r="C340" s="4" t="s">
        <v>760</v>
      </c>
      <c r="D340" s="5">
        <v>7425.27</v>
      </c>
      <c r="E340" s="12">
        <v>42347</v>
      </c>
      <c r="F340" s="6" t="s">
        <v>10</v>
      </c>
      <c r="G340" s="18">
        <v>0</v>
      </c>
    </row>
    <row r="341" spans="1:7" s="13" customFormat="1" ht="32.25" customHeight="1" x14ac:dyDescent="0.25">
      <c r="A341" s="11" t="s">
        <v>725</v>
      </c>
      <c r="B341" s="3" t="s">
        <v>726</v>
      </c>
      <c r="C341" s="4" t="s">
        <v>727</v>
      </c>
      <c r="D341" s="5">
        <v>5085</v>
      </c>
      <c r="E341" s="12">
        <v>42345</v>
      </c>
      <c r="F341" s="6" t="s">
        <v>10</v>
      </c>
      <c r="G341" s="18">
        <v>5085</v>
      </c>
    </row>
    <row r="342" spans="1:7" s="13" customFormat="1" ht="32.25" customHeight="1" x14ac:dyDescent="0.25">
      <c r="A342" s="11" t="s">
        <v>282</v>
      </c>
      <c r="B342" s="3" t="s">
        <v>283</v>
      </c>
      <c r="C342" s="4" t="s">
        <v>284</v>
      </c>
      <c r="D342" s="5">
        <v>12812</v>
      </c>
      <c r="E342" s="12">
        <v>42278</v>
      </c>
      <c r="F342" s="6" t="s">
        <v>10</v>
      </c>
      <c r="G342" s="18">
        <v>0</v>
      </c>
    </row>
    <row r="343" spans="1:7" s="13" customFormat="1" ht="32.25" customHeight="1" x14ac:dyDescent="0.25">
      <c r="A343" s="11" t="s">
        <v>282</v>
      </c>
      <c r="B343" s="3" t="s">
        <v>283</v>
      </c>
      <c r="C343" s="4" t="s">
        <v>292</v>
      </c>
      <c r="D343" s="5">
        <v>14010</v>
      </c>
      <c r="E343" s="12">
        <v>42279</v>
      </c>
      <c r="F343" s="6" t="s">
        <v>10</v>
      </c>
      <c r="G343" s="18">
        <v>0</v>
      </c>
    </row>
    <row r="344" spans="1:7" s="13" customFormat="1" ht="32.25" customHeight="1" x14ac:dyDescent="0.25">
      <c r="A344" s="11" t="s">
        <v>204</v>
      </c>
      <c r="B344" s="3" t="s">
        <v>635</v>
      </c>
      <c r="C344" s="4" t="s">
        <v>205</v>
      </c>
      <c r="D344" s="5">
        <v>1271000</v>
      </c>
      <c r="E344" s="12">
        <v>42353</v>
      </c>
      <c r="F344" s="6" t="s">
        <v>10</v>
      </c>
      <c r="G344" s="18">
        <v>150684.12</v>
      </c>
    </row>
    <row r="345" spans="1:7" s="13" customFormat="1" ht="32.25" customHeight="1" x14ac:dyDescent="0.25">
      <c r="A345" s="11" t="s">
        <v>137</v>
      </c>
      <c r="B345" s="3" t="s">
        <v>206</v>
      </c>
      <c r="C345" s="4" t="s">
        <v>236</v>
      </c>
      <c r="D345" s="5">
        <v>9950</v>
      </c>
      <c r="E345" s="12">
        <v>42346</v>
      </c>
      <c r="F345" s="6" t="s">
        <v>14</v>
      </c>
      <c r="G345" s="18">
        <v>0</v>
      </c>
    </row>
    <row r="346" spans="1:7" s="13" customFormat="1" ht="32.25" customHeight="1" x14ac:dyDescent="0.25">
      <c r="A346" s="11" t="s">
        <v>137</v>
      </c>
      <c r="B346" s="3" t="s">
        <v>735</v>
      </c>
      <c r="C346" s="4" t="s">
        <v>736</v>
      </c>
      <c r="D346" s="5">
        <v>10000</v>
      </c>
      <c r="E346" s="12">
        <v>42346</v>
      </c>
      <c r="F346" s="6" t="s">
        <v>14</v>
      </c>
      <c r="G346" s="18">
        <v>7465</v>
      </c>
    </row>
    <row r="347" spans="1:7" s="13" customFormat="1" ht="32.25" customHeight="1" x14ac:dyDescent="0.25">
      <c r="A347" s="11" t="s">
        <v>11</v>
      </c>
      <c r="B347" s="3" t="s">
        <v>70</v>
      </c>
      <c r="C347" s="4" t="s">
        <v>71</v>
      </c>
      <c r="D347" s="5">
        <v>8700</v>
      </c>
      <c r="E347" s="12">
        <v>42307</v>
      </c>
      <c r="F347" s="6" t="s">
        <v>14</v>
      </c>
      <c r="G347" s="18">
        <v>0</v>
      </c>
    </row>
    <row r="348" spans="1:7" s="13" customFormat="1" ht="32.25" customHeight="1" x14ac:dyDescent="0.25">
      <c r="A348" s="11" t="s">
        <v>783</v>
      </c>
      <c r="B348" s="3" t="s">
        <v>784</v>
      </c>
      <c r="C348" s="4" t="s">
        <v>785</v>
      </c>
      <c r="D348" s="5">
        <v>74266.2</v>
      </c>
      <c r="E348" s="12">
        <v>42349</v>
      </c>
      <c r="F348" s="6" t="s">
        <v>10</v>
      </c>
      <c r="G348" s="18">
        <v>0</v>
      </c>
    </row>
    <row r="349" spans="1:7" s="13" customFormat="1" ht="32.25" customHeight="1" x14ac:dyDescent="0.25">
      <c r="A349" s="11" t="s">
        <v>27</v>
      </c>
      <c r="B349" s="3" t="s">
        <v>28</v>
      </c>
      <c r="C349" s="4" t="s">
        <v>29</v>
      </c>
      <c r="D349" s="5">
        <v>200000</v>
      </c>
      <c r="E349" s="12">
        <v>42298</v>
      </c>
      <c r="F349" s="6" t="s">
        <v>10</v>
      </c>
      <c r="G349" s="18">
        <v>0</v>
      </c>
    </row>
    <row r="350" spans="1:7" s="13" customFormat="1" ht="32.25" customHeight="1" x14ac:dyDescent="0.25">
      <c r="A350" s="11" t="s">
        <v>98</v>
      </c>
      <c r="B350" s="3" t="s">
        <v>846</v>
      </c>
      <c r="C350" s="4" t="s">
        <v>847</v>
      </c>
      <c r="D350" s="5">
        <v>912083.33</v>
      </c>
      <c r="E350" s="12">
        <v>42359</v>
      </c>
      <c r="F350" s="6" t="s">
        <v>10</v>
      </c>
      <c r="G350" s="18">
        <v>19881.09</v>
      </c>
    </row>
    <row r="351" spans="1:7" s="13" customFormat="1" ht="32.25" customHeight="1" x14ac:dyDescent="0.25">
      <c r="A351" s="11" t="s">
        <v>98</v>
      </c>
      <c r="B351" s="3" t="s">
        <v>846</v>
      </c>
      <c r="C351" s="4" t="s">
        <v>848</v>
      </c>
      <c r="D351" s="5">
        <v>82916.67</v>
      </c>
      <c r="E351" s="12">
        <v>42359</v>
      </c>
      <c r="F351" s="6" t="s">
        <v>10</v>
      </c>
      <c r="G351" s="18">
        <v>39242.800000000003</v>
      </c>
    </row>
    <row r="352" spans="1:7" s="13" customFormat="1" ht="32.25" customHeight="1" x14ac:dyDescent="0.25">
      <c r="A352" s="11" t="s">
        <v>98</v>
      </c>
      <c r="B352" s="3" t="s">
        <v>99</v>
      </c>
      <c r="C352" s="4" t="s">
        <v>100</v>
      </c>
      <c r="D352" s="5">
        <v>995000</v>
      </c>
      <c r="E352" s="12">
        <v>42317</v>
      </c>
      <c r="F352" s="6" t="s">
        <v>10</v>
      </c>
      <c r="G352" s="18">
        <v>0</v>
      </c>
    </row>
    <row r="353" spans="1:7" s="13" customFormat="1" ht="32.25" customHeight="1" x14ac:dyDescent="0.25">
      <c r="A353" s="11" t="s">
        <v>513</v>
      </c>
      <c r="B353" s="3" t="s">
        <v>514</v>
      </c>
      <c r="C353" s="4" t="s">
        <v>515</v>
      </c>
      <c r="D353" s="5">
        <v>131014.65</v>
      </c>
      <c r="E353" s="12">
        <v>42311</v>
      </c>
      <c r="F353" s="6" t="s">
        <v>10</v>
      </c>
      <c r="G353" s="18">
        <v>0</v>
      </c>
    </row>
    <row r="354" spans="1:7" s="13" customFormat="1" ht="32.25" customHeight="1" x14ac:dyDescent="0.25">
      <c r="A354" s="11" t="s">
        <v>513</v>
      </c>
      <c r="B354" s="3" t="s">
        <v>514</v>
      </c>
      <c r="C354" s="4" t="s">
        <v>659</v>
      </c>
      <c r="D354" s="5">
        <v>58414.720000000001</v>
      </c>
      <c r="E354" s="12">
        <v>42332</v>
      </c>
      <c r="F354" s="6" t="s">
        <v>10</v>
      </c>
      <c r="G354" s="18">
        <v>0</v>
      </c>
    </row>
    <row r="355" spans="1:7" s="13" customFormat="1" ht="32.25" customHeight="1" x14ac:dyDescent="0.25">
      <c r="A355" s="11" t="s">
        <v>513</v>
      </c>
      <c r="B355" s="3" t="s">
        <v>514</v>
      </c>
      <c r="C355" s="4" t="s">
        <v>898</v>
      </c>
      <c r="D355" s="5">
        <v>14634.01</v>
      </c>
      <c r="E355" s="12">
        <v>42374</v>
      </c>
      <c r="F355" s="6" t="s">
        <v>10</v>
      </c>
      <c r="G355" s="18">
        <v>0</v>
      </c>
    </row>
    <row r="356" spans="1:7" s="13" customFormat="1" ht="32.25" customHeight="1" x14ac:dyDescent="0.25">
      <c r="A356" s="11" t="s">
        <v>137</v>
      </c>
      <c r="B356" s="3" t="s">
        <v>580</v>
      </c>
      <c r="C356" s="4" t="s">
        <v>581</v>
      </c>
      <c r="D356" s="5">
        <v>40000</v>
      </c>
      <c r="E356" s="12">
        <v>42318</v>
      </c>
      <c r="F356" s="6" t="s">
        <v>14</v>
      </c>
      <c r="G356" s="18">
        <v>0</v>
      </c>
    </row>
    <row r="357" spans="1:7" s="13" customFormat="1" ht="32.25" customHeight="1" x14ac:dyDescent="0.25">
      <c r="A357" s="11" t="s">
        <v>335</v>
      </c>
      <c r="B357" s="3" t="s">
        <v>336</v>
      </c>
      <c r="C357" s="4" t="s">
        <v>337</v>
      </c>
      <c r="D357" s="5">
        <v>820000</v>
      </c>
      <c r="E357" s="12">
        <v>42287</v>
      </c>
      <c r="F357" s="6" t="s">
        <v>10</v>
      </c>
      <c r="G357" s="18">
        <v>500000</v>
      </c>
    </row>
    <row r="358" spans="1:7" s="13" customFormat="1" ht="32.25" customHeight="1" x14ac:dyDescent="0.25">
      <c r="A358" s="11" t="s">
        <v>879</v>
      </c>
      <c r="B358" s="3" t="s">
        <v>336</v>
      </c>
      <c r="C358" s="4" t="s">
        <v>880</v>
      </c>
      <c r="D358" s="5">
        <v>9800</v>
      </c>
      <c r="E358" s="12">
        <v>42367</v>
      </c>
      <c r="F358" s="6" t="s">
        <v>10</v>
      </c>
      <c r="G358" s="18">
        <v>0</v>
      </c>
    </row>
    <row r="359" spans="1:7" s="13" customFormat="1" ht="32.25" customHeight="1" x14ac:dyDescent="0.25">
      <c r="A359" s="11" t="s">
        <v>47</v>
      </c>
      <c r="B359" s="3" t="s">
        <v>48</v>
      </c>
      <c r="C359" s="4" t="s">
        <v>49</v>
      </c>
      <c r="D359" s="5">
        <v>766714</v>
      </c>
      <c r="E359" s="12">
        <v>42297</v>
      </c>
      <c r="F359" s="6" t="s">
        <v>10</v>
      </c>
      <c r="G359" s="18">
        <v>0</v>
      </c>
    </row>
    <row r="360" spans="1:7" s="13" customFormat="1" ht="32.25" customHeight="1" x14ac:dyDescent="0.25">
      <c r="A360" s="11" t="s">
        <v>345</v>
      </c>
      <c r="B360" s="3" t="s">
        <v>346</v>
      </c>
      <c r="C360" s="4" t="s">
        <v>347</v>
      </c>
      <c r="D360" s="5">
        <v>14324.91</v>
      </c>
      <c r="E360" s="12">
        <v>42289</v>
      </c>
      <c r="F360" s="6" t="s">
        <v>10</v>
      </c>
      <c r="G360" s="18">
        <v>0</v>
      </c>
    </row>
    <row r="361" spans="1:7" s="13" customFormat="1" ht="32.25" customHeight="1" x14ac:dyDescent="0.25">
      <c r="A361" s="11" t="s">
        <v>345</v>
      </c>
      <c r="B361" s="3" t="s">
        <v>346</v>
      </c>
      <c r="C361" s="4" t="s">
        <v>348</v>
      </c>
      <c r="D361" s="5">
        <v>160000</v>
      </c>
      <c r="E361" s="12">
        <v>42289</v>
      </c>
      <c r="F361" s="6" t="s">
        <v>10</v>
      </c>
      <c r="G361" s="18">
        <v>0</v>
      </c>
    </row>
    <row r="362" spans="1:7" s="13" customFormat="1" ht="32.25" customHeight="1" x14ac:dyDescent="0.25">
      <c r="A362" s="11" t="s">
        <v>47</v>
      </c>
      <c r="B362" s="3" t="s">
        <v>346</v>
      </c>
      <c r="C362" s="4" t="s">
        <v>467</v>
      </c>
      <c r="D362" s="5">
        <v>766714</v>
      </c>
      <c r="E362" s="12">
        <v>42305</v>
      </c>
      <c r="F362" s="6" t="s">
        <v>10</v>
      </c>
      <c r="G362" s="18">
        <v>643500</v>
      </c>
    </row>
    <row r="363" spans="1:7" s="13" customFormat="1" ht="32.25" customHeight="1" x14ac:dyDescent="0.25">
      <c r="A363" s="11" t="s">
        <v>638</v>
      </c>
      <c r="B363" s="3" t="s">
        <v>346</v>
      </c>
      <c r="C363" s="4" t="s">
        <v>639</v>
      </c>
      <c r="D363" s="5">
        <v>15000</v>
      </c>
      <c r="E363" s="12">
        <v>42327</v>
      </c>
      <c r="F363" s="6" t="s">
        <v>10</v>
      </c>
      <c r="G363" s="18">
        <v>0</v>
      </c>
    </row>
    <row r="364" spans="1:7" s="13" customFormat="1" ht="32.25" customHeight="1" x14ac:dyDescent="0.25">
      <c r="A364" s="11" t="s">
        <v>665</v>
      </c>
      <c r="B364" s="3" t="s">
        <v>346</v>
      </c>
      <c r="C364" s="4" t="s">
        <v>666</v>
      </c>
      <c r="D364" s="5">
        <v>8581000</v>
      </c>
      <c r="E364" s="12">
        <v>42333</v>
      </c>
      <c r="F364" s="6" t="s">
        <v>10</v>
      </c>
      <c r="G364" s="18">
        <v>0</v>
      </c>
    </row>
    <row r="365" spans="1:7" s="13" customFormat="1" ht="32.25" customHeight="1" x14ac:dyDescent="0.25">
      <c r="A365" s="11" t="s">
        <v>699</v>
      </c>
      <c r="B365" s="3" t="s">
        <v>346</v>
      </c>
      <c r="C365" s="4" t="s">
        <v>700</v>
      </c>
      <c r="D365" s="5">
        <v>19010.8</v>
      </c>
      <c r="E365" s="12">
        <v>42339</v>
      </c>
      <c r="F365" s="6" t="s">
        <v>10</v>
      </c>
      <c r="G365" s="18">
        <v>0</v>
      </c>
    </row>
    <row r="366" spans="1:7" s="13" customFormat="1" ht="32.25" customHeight="1" x14ac:dyDescent="0.25">
      <c r="A366" s="11" t="s">
        <v>720</v>
      </c>
      <c r="B366" s="3" t="s">
        <v>346</v>
      </c>
      <c r="C366" s="4" t="s">
        <v>721</v>
      </c>
      <c r="D366" s="5">
        <v>15693.08</v>
      </c>
      <c r="E366" s="12">
        <v>42342</v>
      </c>
      <c r="F366" s="6" t="s">
        <v>10</v>
      </c>
      <c r="G366" s="18">
        <v>0</v>
      </c>
    </row>
    <row r="367" spans="1:7" s="13" customFormat="1" ht="32.25" customHeight="1" x14ac:dyDescent="0.25">
      <c r="A367" s="11" t="s">
        <v>345</v>
      </c>
      <c r="B367" s="3" t="s">
        <v>346</v>
      </c>
      <c r="C367" s="4" t="s">
        <v>909</v>
      </c>
      <c r="D367" s="5"/>
      <c r="E367" s="12">
        <v>42376</v>
      </c>
      <c r="F367" s="6" t="s">
        <v>10</v>
      </c>
      <c r="G367" s="18">
        <v>15933258.800000001</v>
      </c>
    </row>
    <row r="368" spans="1:7" s="13" customFormat="1" ht="32.25" customHeight="1" x14ac:dyDescent="0.25">
      <c r="A368" s="11" t="s">
        <v>345</v>
      </c>
      <c r="B368" s="3" t="s">
        <v>346</v>
      </c>
      <c r="C368" s="4" t="s">
        <v>910</v>
      </c>
      <c r="D368" s="5">
        <v>498362</v>
      </c>
      <c r="E368" s="12">
        <v>42376</v>
      </c>
      <c r="F368" s="6" t="s">
        <v>10</v>
      </c>
      <c r="G368" s="18">
        <v>0</v>
      </c>
    </row>
    <row r="369" spans="1:7" s="13" customFormat="1" ht="32.25" customHeight="1" x14ac:dyDescent="0.25">
      <c r="A369" s="11" t="s">
        <v>345</v>
      </c>
      <c r="B369" s="3" t="s">
        <v>346</v>
      </c>
      <c r="C369" s="4" t="s">
        <v>911</v>
      </c>
      <c r="D369" s="5">
        <v>67514.080000000002</v>
      </c>
      <c r="E369" s="12">
        <v>42376</v>
      </c>
      <c r="F369" s="6" t="s">
        <v>10</v>
      </c>
      <c r="G369" s="18">
        <v>0</v>
      </c>
    </row>
    <row r="370" spans="1:7" s="13" customFormat="1" ht="32.25" customHeight="1" x14ac:dyDescent="0.25">
      <c r="A370" s="11" t="s">
        <v>137</v>
      </c>
      <c r="B370" s="3" t="s">
        <v>346</v>
      </c>
      <c r="C370" s="4" t="s">
        <v>1075</v>
      </c>
      <c r="D370" s="5">
        <v>100000</v>
      </c>
      <c r="E370" s="12">
        <v>42377</v>
      </c>
      <c r="F370" s="6" t="s">
        <v>14</v>
      </c>
      <c r="G370" s="18">
        <v>0</v>
      </c>
    </row>
    <row r="371" spans="1:7" s="13" customFormat="1" ht="32.25" customHeight="1" x14ac:dyDescent="0.25">
      <c r="A371" s="11" t="s">
        <v>932</v>
      </c>
      <c r="B371" s="3" t="s">
        <v>1070</v>
      </c>
      <c r="C371" s="4" t="s">
        <v>824</v>
      </c>
      <c r="D371" s="5" t="s">
        <v>249</v>
      </c>
      <c r="E371" s="12"/>
      <c r="F371" s="6" t="s">
        <v>10</v>
      </c>
      <c r="G371" s="18"/>
    </row>
    <row r="372" spans="1:7" s="13" customFormat="1" ht="32.25" customHeight="1" x14ac:dyDescent="0.25">
      <c r="A372" s="11" t="s">
        <v>468</v>
      </c>
      <c r="B372" s="3" t="s">
        <v>469</v>
      </c>
      <c r="C372" s="4" t="s">
        <v>470</v>
      </c>
      <c r="D372" s="5">
        <v>52618.29</v>
      </c>
      <c r="E372" s="12">
        <v>42305</v>
      </c>
      <c r="F372" s="6" t="s">
        <v>10</v>
      </c>
      <c r="G372" s="18">
        <v>0</v>
      </c>
    </row>
    <row r="373" spans="1:7" s="13" customFormat="1" ht="32.25" customHeight="1" x14ac:dyDescent="0.25">
      <c r="A373" s="11" t="s">
        <v>865</v>
      </c>
      <c r="B373" s="3" t="s">
        <v>469</v>
      </c>
      <c r="C373" s="4" t="s">
        <v>981</v>
      </c>
      <c r="D373" s="5">
        <v>14690.66</v>
      </c>
      <c r="E373" s="12">
        <v>42389</v>
      </c>
      <c r="F373" s="6" t="s">
        <v>10</v>
      </c>
      <c r="G373" s="18">
        <v>0</v>
      </c>
    </row>
    <row r="374" spans="1:7" s="13" customFormat="1" ht="32.25" customHeight="1" x14ac:dyDescent="0.25">
      <c r="A374" s="11" t="s">
        <v>590</v>
      </c>
      <c r="B374" s="3" t="s">
        <v>591</v>
      </c>
      <c r="C374" s="4" t="s">
        <v>461</v>
      </c>
      <c r="D374" s="5">
        <v>10000</v>
      </c>
      <c r="E374" s="12">
        <v>42320</v>
      </c>
      <c r="F374" s="6" t="s">
        <v>10</v>
      </c>
      <c r="G374" s="18">
        <v>0</v>
      </c>
    </row>
    <row r="375" spans="1:7" s="13" customFormat="1" ht="32.25" customHeight="1" x14ac:dyDescent="0.25">
      <c r="A375" s="11" t="s">
        <v>137</v>
      </c>
      <c r="B375" s="3" t="s">
        <v>394</v>
      </c>
      <c r="C375" s="4" t="s">
        <v>395</v>
      </c>
      <c r="D375" s="5">
        <v>6000</v>
      </c>
      <c r="E375" s="12">
        <v>42293</v>
      </c>
      <c r="F375" s="6" t="s">
        <v>14</v>
      </c>
      <c r="G375" s="18">
        <v>6000</v>
      </c>
    </row>
    <row r="376" spans="1:7" s="13" customFormat="1" ht="32.25" customHeight="1" x14ac:dyDescent="0.25">
      <c r="A376" s="11" t="s">
        <v>137</v>
      </c>
      <c r="B376" s="3" t="s">
        <v>394</v>
      </c>
      <c r="C376" s="4" t="s">
        <v>396</v>
      </c>
      <c r="D376" s="5">
        <v>300</v>
      </c>
      <c r="E376" s="12">
        <v>42293</v>
      </c>
      <c r="F376" s="6" t="s">
        <v>14</v>
      </c>
      <c r="G376" s="18">
        <v>300</v>
      </c>
    </row>
    <row r="377" spans="1:7" s="13" customFormat="1" ht="32.25" customHeight="1" x14ac:dyDescent="0.25">
      <c r="A377" s="11" t="s">
        <v>137</v>
      </c>
      <c r="B377" s="3" t="s">
        <v>394</v>
      </c>
      <c r="C377" s="4" t="s">
        <v>717</v>
      </c>
      <c r="D377" s="5">
        <v>10000</v>
      </c>
      <c r="E377" s="12">
        <v>42341</v>
      </c>
      <c r="F377" s="6" t="s">
        <v>14</v>
      </c>
      <c r="G377" s="18">
        <v>9994.25</v>
      </c>
    </row>
    <row r="378" spans="1:7" s="13" customFormat="1" ht="32.25" customHeight="1" x14ac:dyDescent="0.25">
      <c r="A378" s="11" t="s">
        <v>912</v>
      </c>
      <c r="B378" s="3" t="s">
        <v>394</v>
      </c>
      <c r="C378" s="4" t="s">
        <v>913</v>
      </c>
      <c r="D378" s="5">
        <v>50000</v>
      </c>
      <c r="E378" s="12">
        <v>42376</v>
      </c>
      <c r="F378" s="6" t="s">
        <v>10</v>
      </c>
      <c r="G378" s="18">
        <v>0</v>
      </c>
    </row>
    <row r="379" spans="1:7" s="13" customFormat="1" ht="32.25" customHeight="1" x14ac:dyDescent="0.25">
      <c r="A379" s="11" t="s">
        <v>210</v>
      </c>
      <c r="B379" s="3" t="s">
        <v>208</v>
      </c>
      <c r="C379" s="4" t="s">
        <v>211</v>
      </c>
      <c r="D379" s="5">
        <v>683959.04</v>
      </c>
      <c r="E379" s="12">
        <v>42285</v>
      </c>
      <c r="F379" s="6" t="s">
        <v>10</v>
      </c>
      <c r="G379" s="18">
        <v>70297.42</v>
      </c>
    </row>
    <row r="380" spans="1:7" s="13" customFormat="1" ht="32.25" customHeight="1" x14ac:dyDescent="0.25">
      <c r="A380" s="11" t="s">
        <v>207</v>
      </c>
      <c r="B380" s="3" t="s">
        <v>208</v>
      </c>
      <c r="C380" s="4" t="s">
        <v>209</v>
      </c>
      <c r="D380" s="5">
        <v>960270.28</v>
      </c>
      <c r="E380" s="12">
        <v>42293</v>
      </c>
      <c r="F380" s="6" t="s">
        <v>10</v>
      </c>
      <c r="G380" s="18">
        <v>191661.43</v>
      </c>
    </row>
    <row r="381" spans="1:7" s="13" customFormat="1" ht="32.25" customHeight="1" x14ac:dyDescent="0.25">
      <c r="A381" s="11" t="s">
        <v>516</v>
      </c>
      <c r="B381" s="3" t="s">
        <v>517</v>
      </c>
      <c r="C381" s="4" t="s">
        <v>518</v>
      </c>
      <c r="D381" s="5">
        <v>669000</v>
      </c>
      <c r="E381" s="12">
        <v>42311</v>
      </c>
      <c r="F381" s="6" t="s">
        <v>10</v>
      </c>
      <c r="G381" s="18">
        <v>0</v>
      </c>
    </row>
    <row r="382" spans="1:7" s="13" customFormat="1" ht="32.25" customHeight="1" x14ac:dyDescent="0.25">
      <c r="A382" s="11" t="s">
        <v>849</v>
      </c>
      <c r="B382" s="3" t="s">
        <v>850</v>
      </c>
      <c r="C382" s="4" t="s">
        <v>851</v>
      </c>
      <c r="D382" s="5">
        <v>131405</v>
      </c>
      <c r="E382" s="12">
        <v>42359</v>
      </c>
      <c r="F382" s="6" t="s">
        <v>10</v>
      </c>
      <c r="G382" s="18">
        <v>68877</v>
      </c>
    </row>
    <row r="383" spans="1:7" s="13" customFormat="1" ht="32.25" customHeight="1" x14ac:dyDescent="0.25">
      <c r="A383" s="11" t="s">
        <v>359</v>
      </c>
      <c r="B383" s="3" t="s">
        <v>360</v>
      </c>
      <c r="C383" s="4" t="s">
        <v>361</v>
      </c>
      <c r="D383" s="5">
        <v>67616.639999999999</v>
      </c>
      <c r="E383" s="12">
        <v>42290</v>
      </c>
      <c r="F383" s="6" t="s">
        <v>10</v>
      </c>
      <c r="G383" s="18">
        <v>5092.92</v>
      </c>
    </row>
    <row r="384" spans="1:7" s="13" customFormat="1" ht="32.25" customHeight="1" x14ac:dyDescent="0.25">
      <c r="A384" s="11" t="s">
        <v>397</v>
      </c>
      <c r="B384" s="3" t="s">
        <v>360</v>
      </c>
      <c r="C384" s="4" t="s">
        <v>398</v>
      </c>
      <c r="D384" s="5">
        <v>642616</v>
      </c>
      <c r="E384" s="12">
        <v>42293</v>
      </c>
      <c r="F384" s="6" t="s">
        <v>10</v>
      </c>
      <c r="G384" s="18">
        <v>34747.440000000002</v>
      </c>
    </row>
    <row r="385" spans="1:7" s="13" customFormat="1" ht="32.25" customHeight="1" x14ac:dyDescent="0.25">
      <c r="A385" s="11" t="s">
        <v>423</v>
      </c>
      <c r="B385" s="3" t="s">
        <v>360</v>
      </c>
      <c r="C385" s="4" t="s">
        <v>424</v>
      </c>
      <c r="D385" s="5"/>
      <c r="E385" s="12">
        <v>42297</v>
      </c>
      <c r="F385" s="6" t="s">
        <v>10</v>
      </c>
      <c r="G385" s="18">
        <v>121199.38</v>
      </c>
    </row>
    <row r="386" spans="1:7" s="13" customFormat="1" ht="32.25" customHeight="1" x14ac:dyDescent="0.25">
      <c r="A386" s="11" t="s">
        <v>359</v>
      </c>
      <c r="B386" s="3" t="s">
        <v>360</v>
      </c>
      <c r="C386" s="4" t="s">
        <v>439</v>
      </c>
      <c r="D386" s="5">
        <v>93947.92</v>
      </c>
      <c r="E386" s="12">
        <v>42300</v>
      </c>
      <c r="F386" s="6" t="s">
        <v>10</v>
      </c>
      <c r="G386" s="18">
        <v>26192.16</v>
      </c>
    </row>
    <row r="387" spans="1:7" s="13" customFormat="1" ht="32.25" customHeight="1" x14ac:dyDescent="0.25">
      <c r="A387" s="11" t="s">
        <v>359</v>
      </c>
      <c r="B387" s="3" t="s">
        <v>360</v>
      </c>
      <c r="C387" s="4" t="s">
        <v>440</v>
      </c>
      <c r="D387" s="5">
        <v>186742.39999999999</v>
      </c>
      <c r="E387" s="12">
        <v>42300</v>
      </c>
      <c r="F387" s="6" t="s">
        <v>10</v>
      </c>
      <c r="G387" s="18">
        <v>9634.08</v>
      </c>
    </row>
    <row r="388" spans="1:7" s="13" customFormat="1" ht="32.25" customHeight="1" x14ac:dyDescent="0.25">
      <c r="A388" s="11" t="s">
        <v>359</v>
      </c>
      <c r="B388" s="3" t="s">
        <v>360</v>
      </c>
      <c r="C388" s="4" t="s">
        <v>495</v>
      </c>
      <c r="D388" s="5">
        <v>83715.839999999997</v>
      </c>
      <c r="E388" s="12">
        <v>42307</v>
      </c>
      <c r="F388" s="6" t="s">
        <v>10</v>
      </c>
      <c r="G388" s="18">
        <v>16663.5</v>
      </c>
    </row>
    <row r="389" spans="1:7" s="13" customFormat="1" ht="32.25" customHeight="1" x14ac:dyDescent="0.25">
      <c r="A389" s="11" t="s">
        <v>359</v>
      </c>
      <c r="B389" s="3" t="s">
        <v>360</v>
      </c>
      <c r="C389" s="4" t="s">
        <v>592</v>
      </c>
      <c r="D389" s="5">
        <v>99652.800000000003</v>
      </c>
      <c r="E389" s="12">
        <v>42320</v>
      </c>
      <c r="F389" s="6" t="s">
        <v>10</v>
      </c>
      <c r="G389" s="18">
        <v>21846.959999999999</v>
      </c>
    </row>
    <row r="390" spans="1:7" s="13" customFormat="1" ht="32.25" customHeight="1" x14ac:dyDescent="0.25">
      <c r="A390" s="11" t="s">
        <v>423</v>
      </c>
      <c r="B390" s="3" t="s">
        <v>360</v>
      </c>
      <c r="C390" s="4" t="s">
        <v>1002</v>
      </c>
      <c r="D390" s="5"/>
      <c r="E390" s="12">
        <v>42390</v>
      </c>
      <c r="F390" s="6" t="s">
        <v>10</v>
      </c>
      <c r="G390" s="18">
        <v>26928.45</v>
      </c>
    </row>
    <row r="391" spans="1:7" s="13" customFormat="1" ht="32.25" customHeight="1" x14ac:dyDescent="0.25">
      <c r="A391" s="11" t="s">
        <v>137</v>
      </c>
      <c r="B391" s="3" t="s">
        <v>737</v>
      </c>
      <c r="C391" s="4" t="s">
        <v>738</v>
      </c>
      <c r="D391" s="5">
        <v>4126.32</v>
      </c>
      <c r="E391" s="12">
        <v>42346</v>
      </c>
      <c r="F391" s="6" t="s">
        <v>14</v>
      </c>
      <c r="G391" s="18">
        <v>537.07000000000005</v>
      </c>
    </row>
    <row r="392" spans="1:7" s="13" customFormat="1" ht="32.25" customHeight="1" x14ac:dyDescent="0.25">
      <c r="A392" s="11" t="s">
        <v>739</v>
      </c>
      <c r="B392" s="3" t="s">
        <v>740</v>
      </c>
      <c r="C392" s="4" t="s">
        <v>741</v>
      </c>
      <c r="D392" s="5">
        <v>830640</v>
      </c>
      <c r="E392" s="12">
        <v>42346</v>
      </c>
      <c r="F392" s="6" t="s">
        <v>10</v>
      </c>
      <c r="G392" s="18">
        <v>0</v>
      </c>
    </row>
    <row r="393" spans="1:7" s="13" customFormat="1" ht="32.25" customHeight="1" x14ac:dyDescent="0.25">
      <c r="A393" s="11" t="s">
        <v>609</v>
      </c>
      <c r="B393" s="3" t="s">
        <v>610</v>
      </c>
      <c r="C393" s="4" t="s">
        <v>611</v>
      </c>
      <c r="D393" s="5">
        <v>10000</v>
      </c>
      <c r="E393" s="12">
        <v>42324</v>
      </c>
      <c r="F393" s="6" t="s">
        <v>10</v>
      </c>
      <c r="G393" s="18">
        <v>0</v>
      </c>
    </row>
    <row r="394" spans="1:7" s="13" customFormat="1" ht="32.25" customHeight="1" x14ac:dyDescent="0.25">
      <c r="A394" s="11" t="s">
        <v>815</v>
      </c>
      <c r="B394" s="3" t="s">
        <v>610</v>
      </c>
      <c r="C394" s="4" t="s">
        <v>816</v>
      </c>
      <c r="D394" s="5">
        <v>85000</v>
      </c>
      <c r="E394" s="12">
        <v>42354</v>
      </c>
      <c r="F394" s="6" t="s">
        <v>10</v>
      </c>
      <c r="G394" s="18">
        <v>0</v>
      </c>
    </row>
    <row r="395" spans="1:7" s="13" customFormat="1" ht="32.25" customHeight="1" x14ac:dyDescent="0.25">
      <c r="A395" s="11" t="s">
        <v>815</v>
      </c>
      <c r="B395" s="3" t="s">
        <v>610</v>
      </c>
      <c r="C395" s="4" t="s">
        <v>837</v>
      </c>
      <c r="D395" s="5">
        <v>100000</v>
      </c>
      <c r="E395" s="12">
        <v>42356</v>
      </c>
      <c r="F395" s="6" t="s">
        <v>10</v>
      </c>
      <c r="G395" s="18">
        <v>0</v>
      </c>
    </row>
    <row r="396" spans="1:7" s="13" customFormat="1" ht="32.25" customHeight="1" x14ac:dyDescent="0.25">
      <c r="A396" s="11" t="s">
        <v>87</v>
      </c>
      <c r="B396" s="3" t="s">
        <v>88</v>
      </c>
      <c r="C396" s="4" t="s">
        <v>89</v>
      </c>
      <c r="D396" s="5">
        <v>10000</v>
      </c>
      <c r="E396" s="12">
        <v>42318</v>
      </c>
      <c r="F396" s="6" t="s">
        <v>10</v>
      </c>
      <c r="G396" s="18">
        <v>0</v>
      </c>
    </row>
    <row r="397" spans="1:7" s="13" customFormat="1" ht="32.25" customHeight="1" x14ac:dyDescent="0.25">
      <c r="A397" s="11" t="s">
        <v>137</v>
      </c>
      <c r="B397" s="3" t="s">
        <v>899</v>
      </c>
      <c r="C397" s="4" t="s">
        <v>534</v>
      </c>
      <c r="D397" s="5">
        <v>6250</v>
      </c>
      <c r="E397" s="12">
        <v>42299</v>
      </c>
      <c r="F397" s="6" t="s">
        <v>14</v>
      </c>
      <c r="G397" s="18">
        <v>6250</v>
      </c>
    </row>
    <row r="398" spans="1:7" s="13" customFormat="1" ht="32.25" customHeight="1" x14ac:dyDescent="0.25">
      <c r="A398" s="11" t="s">
        <v>1046</v>
      </c>
      <c r="B398" s="3" t="s">
        <v>1047</v>
      </c>
      <c r="C398" s="4" t="s">
        <v>980</v>
      </c>
      <c r="D398" s="5" t="s">
        <v>249</v>
      </c>
      <c r="E398" s="12">
        <v>42406</v>
      </c>
      <c r="F398" s="6" t="s">
        <v>10</v>
      </c>
      <c r="G398" s="18"/>
    </row>
    <row r="399" spans="1:7" s="13" customFormat="1" ht="32.25" customHeight="1" x14ac:dyDescent="0.25">
      <c r="A399" s="11" t="s">
        <v>137</v>
      </c>
      <c r="B399" s="3" t="s">
        <v>892</v>
      </c>
      <c r="C399" s="4" t="s">
        <v>893</v>
      </c>
      <c r="D399" s="5">
        <v>7300</v>
      </c>
      <c r="E399" s="12">
        <v>42373</v>
      </c>
      <c r="F399" s="6" t="s">
        <v>14</v>
      </c>
      <c r="G399" s="18">
        <v>7300</v>
      </c>
    </row>
    <row r="400" spans="1:7" s="13" customFormat="1" ht="32.25" customHeight="1" x14ac:dyDescent="0.25">
      <c r="A400" s="11" t="s">
        <v>794</v>
      </c>
      <c r="B400" s="3" t="s">
        <v>795</v>
      </c>
      <c r="C400" s="4" t="s">
        <v>796</v>
      </c>
      <c r="D400" s="5">
        <v>63770</v>
      </c>
      <c r="E400" s="12">
        <v>42353</v>
      </c>
      <c r="F400" s="6" t="s">
        <v>10</v>
      </c>
      <c r="G400" s="18">
        <v>0</v>
      </c>
    </row>
    <row r="401" spans="1:7" s="13" customFormat="1" ht="32.25" customHeight="1" x14ac:dyDescent="0.25">
      <c r="A401" s="11" t="s">
        <v>137</v>
      </c>
      <c r="B401" s="3" t="s">
        <v>795</v>
      </c>
      <c r="C401" s="4" t="s">
        <v>928</v>
      </c>
      <c r="D401" s="5">
        <v>6850</v>
      </c>
      <c r="E401" s="12">
        <v>42381</v>
      </c>
      <c r="F401" s="6" t="s">
        <v>14</v>
      </c>
      <c r="G401" s="18">
        <v>0</v>
      </c>
    </row>
    <row r="402" spans="1:7" s="13" customFormat="1" ht="32.25" customHeight="1" x14ac:dyDescent="0.25">
      <c r="A402" s="11" t="s">
        <v>271</v>
      </c>
      <c r="B402" s="3" t="s">
        <v>272</v>
      </c>
      <c r="C402" s="4" t="s">
        <v>266</v>
      </c>
      <c r="D402" s="5" t="s">
        <v>267</v>
      </c>
      <c r="E402" s="12">
        <v>42278</v>
      </c>
      <c r="F402" s="6" t="s">
        <v>10</v>
      </c>
      <c r="G402" s="18">
        <v>0</v>
      </c>
    </row>
    <row r="403" spans="1:7" s="13" customFormat="1" ht="32.25" customHeight="1" x14ac:dyDescent="0.25">
      <c r="A403" s="11" t="s">
        <v>212</v>
      </c>
      <c r="B403" s="3" t="s">
        <v>213</v>
      </c>
      <c r="C403" s="4" t="s">
        <v>96</v>
      </c>
      <c r="D403" s="5">
        <v>950000</v>
      </c>
      <c r="E403" s="12">
        <v>42300</v>
      </c>
      <c r="F403" s="6" t="s">
        <v>10</v>
      </c>
      <c r="G403" s="18">
        <v>0</v>
      </c>
    </row>
    <row r="404" spans="1:7" s="13" customFormat="1" ht="32.25" customHeight="1" x14ac:dyDescent="0.25">
      <c r="A404" s="11" t="s">
        <v>212</v>
      </c>
      <c r="B404" s="3" t="s">
        <v>213</v>
      </c>
      <c r="C404" s="4" t="s">
        <v>96</v>
      </c>
      <c r="D404" s="5">
        <v>47770</v>
      </c>
      <c r="E404" s="12">
        <v>42332</v>
      </c>
      <c r="F404" s="6" t="s">
        <v>10</v>
      </c>
      <c r="G404" s="18">
        <v>0</v>
      </c>
    </row>
    <row r="405" spans="1:7" s="13" customFormat="1" ht="32.25" customHeight="1" x14ac:dyDescent="0.25">
      <c r="A405" s="11" t="s">
        <v>212</v>
      </c>
      <c r="B405" s="3" t="s">
        <v>213</v>
      </c>
      <c r="C405" s="4" t="s">
        <v>96</v>
      </c>
      <c r="D405" s="5">
        <v>11006</v>
      </c>
      <c r="E405" s="12">
        <v>42333</v>
      </c>
      <c r="F405" s="6" t="s">
        <v>10</v>
      </c>
      <c r="G405" s="18">
        <v>0</v>
      </c>
    </row>
    <row r="406" spans="1:7" s="13" customFormat="1" ht="32.25" customHeight="1" x14ac:dyDescent="0.25">
      <c r="A406" s="11" t="s">
        <v>212</v>
      </c>
      <c r="B406" s="3" t="s">
        <v>213</v>
      </c>
      <c r="C406" s="4" t="s">
        <v>96</v>
      </c>
      <c r="D406" s="5">
        <v>28500</v>
      </c>
      <c r="E406" s="12">
        <v>42333</v>
      </c>
      <c r="F406" s="6" t="s">
        <v>10</v>
      </c>
      <c r="G406" s="18">
        <v>0</v>
      </c>
    </row>
    <row r="407" spans="1:7" s="13" customFormat="1" ht="32.25" customHeight="1" x14ac:dyDescent="0.25">
      <c r="A407" s="11" t="s">
        <v>212</v>
      </c>
      <c r="B407" s="3" t="s">
        <v>213</v>
      </c>
      <c r="C407" s="4" t="s">
        <v>432</v>
      </c>
      <c r="D407" s="5" t="s">
        <v>249</v>
      </c>
      <c r="E407" s="12">
        <v>42300</v>
      </c>
      <c r="F407" s="6" t="s">
        <v>10</v>
      </c>
      <c r="G407" s="18"/>
    </row>
    <row r="408" spans="1:7" s="13" customFormat="1" ht="32.25" customHeight="1" x14ac:dyDescent="0.25">
      <c r="A408" s="11" t="s">
        <v>137</v>
      </c>
      <c r="B408" s="3" t="s">
        <v>441</v>
      </c>
      <c r="C408" s="4" t="s">
        <v>442</v>
      </c>
      <c r="D408" s="5">
        <v>79652.14</v>
      </c>
      <c r="E408" s="12">
        <v>42300</v>
      </c>
      <c r="F408" s="6" t="s">
        <v>14</v>
      </c>
      <c r="G408" s="18">
        <v>79652.14</v>
      </c>
    </row>
    <row r="409" spans="1:7" s="13" customFormat="1" ht="32.25" customHeight="1" x14ac:dyDescent="0.25">
      <c r="A409" s="11" t="s">
        <v>790</v>
      </c>
      <c r="B409" s="3" t="s">
        <v>441</v>
      </c>
      <c r="C409" s="4" t="s">
        <v>791</v>
      </c>
      <c r="D409" s="5">
        <v>218107.55</v>
      </c>
      <c r="E409" s="12">
        <v>42352</v>
      </c>
      <c r="F409" s="6" t="s">
        <v>10</v>
      </c>
      <c r="G409" s="18">
        <v>5244.1</v>
      </c>
    </row>
    <row r="410" spans="1:7" s="13" customFormat="1" ht="32.25" customHeight="1" x14ac:dyDescent="0.25">
      <c r="A410" s="11" t="s">
        <v>873</v>
      </c>
      <c r="B410" s="3" t="s">
        <v>441</v>
      </c>
      <c r="C410" s="4" t="s">
        <v>874</v>
      </c>
      <c r="D410" s="5">
        <v>950000</v>
      </c>
      <c r="E410" s="12">
        <v>42366</v>
      </c>
      <c r="F410" s="6" t="s">
        <v>10</v>
      </c>
      <c r="G410" s="18">
        <v>0</v>
      </c>
    </row>
    <row r="411" spans="1:7" s="13" customFormat="1" ht="32.25" customHeight="1" x14ac:dyDescent="0.25">
      <c r="A411" s="11" t="s">
        <v>1052</v>
      </c>
      <c r="B411" s="3" t="s">
        <v>1053</v>
      </c>
      <c r="C411" s="4" t="s">
        <v>980</v>
      </c>
      <c r="D411" s="5" t="s">
        <v>249</v>
      </c>
      <c r="E411" s="12">
        <v>42410</v>
      </c>
      <c r="F411" s="6" t="s">
        <v>10</v>
      </c>
      <c r="G411" s="18"/>
    </row>
    <row r="412" spans="1:7" s="13" customFormat="1" ht="32.25" customHeight="1" x14ac:dyDescent="0.25">
      <c r="A412" s="11" t="s">
        <v>137</v>
      </c>
      <c r="B412" s="3" t="s">
        <v>214</v>
      </c>
      <c r="C412" s="4" t="s">
        <v>158</v>
      </c>
      <c r="D412" s="5">
        <v>8750</v>
      </c>
      <c r="E412" s="12">
        <v>42353</v>
      </c>
      <c r="F412" s="6" t="s">
        <v>14</v>
      </c>
      <c r="G412" s="18">
        <v>8750</v>
      </c>
    </row>
    <row r="413" spans="1:7" s="13" customFormat="1" ht="32.25" customHeight="1" x14ac:dyDescent="0.25">
      <c r="A413" s="11" t="s">
        <v>706</v>
      </c>
      <c r="B413" s="3" t="s">
        <v>707</v>
      </c>
      <c r="C413" s="4" t="s">
        <v>708</v>
      </c>
      <c r="D413" s="5">
        <v>55723.64</v>
      </c>
      <c r="E413" s="12">
        <v>42340</v>
      </c>
      <c r="F413" s="6" t="s">
        <v>10</v>
      </c>
      <c r="G413" s="18">
        <v>0</v>
      </c>
    </row>
    <row r="414" spans="1:7" s="13" customFormat="1" ht="32.25" customHeight="1" x14ac:dyDescent="0.25">
      <c r="A414" s="11" t="s">
        <v>137</v>
      </c>
      <c r="B414" s="3" t="s">
        <v>707</v>
      </c>
      <c r="C414" s="4" t="s">
        <v>982</v>
      </c>
      <c r="D414" s="5">
        <v>7500</v>
      </c>
      <c r="E414" s="12">
        <v>42389</v>
      </c>
      <c r="F414" s="6" t="s">
        <v>14</v>
      </c>
      <c r="G414" s="18">
        <v>0</v>
      </c>
    </row>
    <row r="415" spans="1:7" s="13" customFormat="1" ht="32.25" customHeight="1" x14ac:dyDescent="0.25">
      <c r="A415" s="11" t="s">
        <v>137</v>
      </c>
      <c r="B415" s="3" t="s">
        <v>593</v>
      </c>
      <c r="C415" s="4" t="s">
        <v>594</v>
      </c>
      <c r="D415" s="5">
        <v>75000</v>
      </c>
      <c r="E415" s="12">
        <v>42320</v>
      </c>
      <c r="F415" s="6" t="s">
        <v>14</v>
      </c>
      <c r="G415" s="18">
        <v>0</v>
      </c>
    </row>
    <row r="416" spans="1:7" s="13" customFormat="1" ht="32.25" customHeight="1" x14ac:dyDescent="0.25">
      <c r="A416" s="11" t="s">
        <v>137</v>
      </c>
      <c r="B416" s="3" t="s">
        <v>593</v>
      </c>
      <c r="C416" s="4" t="s">
        <v>648</v>
      </c>
      <c r="D416" s="5">
        <v>100000</v>
      </c>
      <c r="E416" s="12">
        <v>42328</v>
      </c>
      <c r="F416" s="6" t="s">
        <v>14</v>
      </c>
      <c r="G416" s="18">
        <v>54231.27</v>
      </c>
    </row>
    <row r="417" spans="1:7" s="13" customFormat="1" ht="32.25" customHeight="1" x14ac:dyDescent="0.25">
      <c r="A417" s="11" t="s">
        <v>137</v>
      </c>
      <c r="B417" s="3" t="s">
        <v>399</v>
      </c>
      <c r="C417" s="4" t="s">
        <v>400</v>
      </c>
      <c r="D417" s="5">
        <v>6243.24</v>
      </c>
      <c r="E417" s="12">
        <v>42293</v>
      </c>
      <c r="F417" s="6" t="s">
        <v>14</v>
      </c>
      <c r="G417" s="18">
        <v>0</v>
      </c>
    </row>
    <row r="418" spans="1:7" s="13" customFormat="1" ht="32.25" customHeight="1" x14ac:dyDescent="0.25">
      <c r="A418" s="11" t="s">
        <v>772</v>
      </c>
      <c r="B418" s="3" t="s">
        <v>773</v>
      </c>
      <c r="C418" s="4" t="s">
        <v>774</v>
      </c>
      <c r="D418" s="5">
        <v>4448</v>
      </c>
      <c r="E418" s="12">
        <v>42348</v>
      </c>
      <c r="F418" s="6" t="s">
        <v>14</v>
      </c>
      <c r="G418" s="18">
        <v>4448</v>
      </c>
    </row>
    <row r="419" spans="1:7" s="13" customFormat="1" ht="32.25" customHeight="1" x14ac:dyDescent="0.25">
      <c r="A419" s="11" t="s">
        <v>137</v>
      </c>
      <c r="B419" s="3" t="s">
        <v>773</v>
      </c>
      <c r="C419" s="4" t="s">
        <v>786</v>
      </c>
      <c r="D419" s="5">
        <v>3413</v>
      </c>
      <c r="E419" s="12">
        <v>42349</v>
      </c>
      <c r="F419" s="6" t="s">
        <v>14</v>
      </c>
      <c r="G419" s="18">
        <v>0</v>
      </c>
    </row>
    <row r="420" spans="1:7" s="13" customFormat="1" ht="32.25" customHeight="1" x14ac:dyDescent="0.25">
      <c r="A420" s="11" t="s">
        <v>903</v>
      </c>
      <c r="B420" s="3" t="s">
        <v>773</v>
      </c>
      <c r="C420" s="4" t="s">
        <v>634</v>
      </c>
      <c r="D420" s="5">
        <v>5070</v>
      </c>
      <c r="E420" s="12">
        <v>42375</v>
      </c>
      <c r="F420" s="6" t="s">
        <v>14</v>
      </c>
      <c r="G420" s="18">
        <v>0</v>
      </c>
    </row>
    <row r="421" spans="1:7" s="13" customFormat="1" ht="32.25" customHeight="1" x14ac:dyDescent="0.25">
      <c r="A421" s="11" t="s">
        <v>553</v>
      </c>
      <c r="B421" s="3" t="s">
        <v>554</v>
      </c>
      <c r="C421" s="4" t="s">
        <v>539</v>
      </c>
      <c r="D421" s="5" t="s">
        <v>249</v>
      </c>
      <c r="E421" s="12">
        <v>42313</v>
      </c>
      <c r="F421" s="6" t="s">
        <v>10</v>
      </c>
      <c r="G421" s="18">
        <v>0</v>
      </c>
    </row>
    <row r="422" spans="1:7" s="13" customFormat="1" ht="32.25" customHeight="1" x14ac:dyDescent="0.25">
      <c r="A422" s="11" t="s">
        <v>553</v>
      </c>
      <c r="B422" s="3" t="s">
        <v>941</v>
      </c>
      <c r="C422" s="4" t="s">
        <v>942</v>
      </c>
      <c r="D422" s="5">
        <v>84100</v>
      </c>
      <c r="E422" s="12">
        <v>42382</v>
      </c>
      <c r="F422" s="6" t="s">
        <v>10</v>
      </c>
      <c r="G422" s="18">
        <v>0</v>
      </c>
    </row>
    <row r="423" spans="1:7" s="13" customFormat="1" ht="32.25" customHeight="1" x14ac:dyDescent="0.25">
      <c r="A423" s="11" t="s">
        <v>1060</v>
      </c>
      <c r="B423" s="3" t="s">
        <v>1061</v>
      </c>
      <c r="C423" s="4" t="s">
        <v>980</v>
      </c>
      <c r="D423" s="5" t="s">
        <v>249</v>
      </c>
      <c r="E423" s="12">
        <v>42418</v>
      </c>
      <c r="F423" s="6" t="s">
        <v>10</v>
      </c>
      <c r="G423" s="18"/>
    </row>
    <row r="424" spans="1:7" s="13" customFormat="1" ht="32.25" customHeight="1" x14ac:dyDescent="0.25">
      <c r="A424" s="11" t="s">
        <v>137</v>
      </c>
      <c r="B424" s="3" t="s">
        <v>381</v>
      </c>
      <c r="C424" s="4" t="s">
        <v>382</v>
      </c>
      <c r="D424" s="5">
        <v>1432.8</v>
      </c>
      <c r="E424" s="12">
        <v>42291</v>
      </c>
      <c r="F424" s="6" t="s">
        <v>14</v>
      </c>
      <c r="G424" s="18">
        <v>0</v>
      </c>
    </row>
    <row r="425" spans="1:7" s="13" customFormat="1" ht="32.25" customHeight="1" x14ac:dyDescent="0.25">
      <c r="A425" s="11" t="s">
        <v>1032</v>
      </c>
      <c r="B425" s="3" t="s">
        <v>1033</v>
      </c>
      <c r="C425" s="4" t="s">
        <v>980</v>
      </c>
      <c r="D425" s="5" t="s">
        <v>249</v>
      </c>
      <c r="E425" s="12">
        <v>42399</v>
      </c>
      <c r="F425" s="6" t="s">
        <v>10</v>
      </c>
      <c r="G425" s="18"/>
    </row>
    <row r="426" spans="1:7" s="13" customFormat="1" ht="32.25" customHeight="1" x14ac:dyDescent="0.25">
      <c r="A426" s="11" t="s">
        <v>401</v>
      </c>
      <c r="B426" s="3" t="s">
        <v>402</v>
      </c>
      <c r="C426" s="4" t="s">
        <v>403</v>
      </c>
      <c r="D426" s="5"/>
      <c r="E426" s="12">
        <v>42293</v>
      </c>
      <c r="F426" s="6" t="s">
        <v>10</v>
      </c>
      <c r="G426" s="18">
        <v>60078.58</v>
      </c>
    </row>
    <row r="427" spans="1:7" s="13" customFormat="1" ht="32.25" customHeight="1" x14ac:dyDescent="0.25">
      <c r="A427" s="11" t="s">
        <v>425</v>
      </c>
      <c r="B427" s="3" t="s">
        <v>471</v>
      </c>
      <c r="C427" s="4" t="s">
        <v>466</v>
      </c>
      <c r="D427" s="5">
        <v>750000</v>
      </c>
      <c r="E427" s="12">
        <v>42305</v>
      </c>
      <c r="F427" s="6" t="s">
        <v>10</v>
      </c>
      <c r="G427" s="18">
        <v>158886.24</v>
      </c>
    </row>
    <row r="428" spans="1:7" s="13" customFormat="1" ht="32.25" customHeight="1" x14ac:dyDescent="0.25">
      <c r="A428" s="11" t="s">
        <v>555</v>
      </c>
      <c r="B428" s="3" t="s">
        <v>556</v>
      </c>
      <c r="C428" s="4" t="s">
        <v>539</v>
      </c>
      <c r="D428" s="5" t="s">
        <v>249</v>
      </c>
      <c r="E428" s="12">
        <v>42313</v>
      </c>
      <c r="F428" s="6" t="s">
        <v>10</v>
      </c>
      <c r="G428" s="18"/>
    </row>
    <row r="429" spans="1:7" s="13" customFormat="1" ht="32.25" customHeight="1" x14ac:dyDescent="0.25">
      <c r="A429" s="11" t="s">
        <v>742</v>
      </c>
      <c r="B429" s="3" t="s">
        <v>471</v>
      </c>
      <c r="C429" s="4" t="s">
        <v>743</v>
      </c>
      <c r="D429" s="5">
        <v>30000</v>
      </c>
      <c r="E429" s="12">
        <v>42346</v>
      </c>
      <c r="F429" s="6" t="s">
        <v>10</v>
      </c>
      <c r="G429" s="18">
        <v>0</v>
      </c>
    </row>
    <row r="430" spans="1:7" s="13" customFormat="1" ht="32.25" customHeight="1" x14ac:dyDescent="0.25">
      <c r="A430" s="11" t="s">
        <v>273</v>
      </c>
      <c r="B430" s="3" t="s">
        <v>274</v>
      </c>
      <c r="C430" s="4" t="s">
        <v>261</v>
      </c>
      <c r="D430" s="5" t="s">
        <v>256</v>
      </c>
      <c r="E430" s="12">
        <v>42278</v>
      </c>
      <c r="F430" s="6" t="s">
        <v>10</v>
      </c>
      <c r="G430" s="18">
        <v>0</v>
      </c>
    </row>
    <row r="431" spans="1:7" s="13" customFormat="1" ht="32.25" customHeight="1" x14ac:dyDescent="0.25">
      <c r="A431" s="11" t="s">
        <v>519</v>
      </c>
      <c r="B431" s="3" t="s">
        <v>520</v>
      </c>
      <c r="C431" s="4" t="s">
        <v>521</v>
      </c>
      <c r="D431" s="5">
        <v>1600000</v>
      </c>
      <c r="E431" s="12">
        <v>42311</v>
      </c>
      <c r="F431" s="6" t="s">
        <v>10</v>
      </c>
      <c r="G431" s="18">
        <v>170083.24</v>
      </c>
    </row>
    <row r="432" spans="1:7" s="13" customFormat="1" ht="32.25" customHeight="1" x14ac:dyDescent="0.25">
      <c r="A432" s="11" t="s">
        <v>137</v>
      </c>
      <c r="B432" s="3" t="s">
        <v>362</v>
      </c>
      <c r="C432" s="4" t="s">
        <v>363</v>
      </c>
      <c r="D432" s="5">
        <v>58750</v>
      </c>
      <c r="E432" s="12">
        <v>42290</v>
      </c>
      <c r="F432" s="6" t="s">
        <v>14</v>
      </c>
      <c r="G432" s="18">
        <v>0</v>
      </c>
    </row>
    <row r="433" spans="1:7" s="13" customFormat="1" ht="32.25" customHeight="1" x14ac:dyDescent="0.25">
      <c r="A433" s="11" t="s">
        <v>623</v>
      </c>
      <c r="B433" s="3" t="s">
        <v>624</v>
      </c>
      <c r="C433" s="4" t="s">
        <v>625</v>
      </c>
      <c r="D433" s="5">
        <v>138402.1</v>
      </c>
      <c r="E433" s="12">
        <v>42325</v>
      </c>
      <c r="F433" s="6" t="s">
        <v>10</v>
      </c>
      <c r="G433" s="18">
        <v>0</v>
      </c>
    </row>
    <row r="434" spans="1:7" s="13" customFormat="1" ht="32.25" customHeight="1" x14ac:dyDescent="0.25">
      <c r="A434" s="11" t="s">
        <v>137</v>
      </c>
      <c r="B434" s="3" t="s">
        <v>624</v>
      </c>
      <c r="C434" s="4" t="s">
        <v>709</v>
      </c>
      <c r="D434" s="5">
        <v>12839.33</v>
      </c>
      <c r="E434" s="12">
        <v>42340</v>
      </c>
      <c r="F434" s="6" t="s">
        <v>14</v>
      </c>
      <c r="G434" s="18">
        <v>0</v>
      </c>
    </row>
    <row r="435" spans="1:7" s="13" customFormat="1" ht="32.25" customHeight="1" x14ac:dyDescent="0.25">
      <c r="A435" s="11" t="s">
        <v>623</v>
      </c>
      <c r="B435" s="3" t="s">
        <v>624</v>
      </c>
      <c r="C435" s="4" t="s">
        <v>918</v>
      </c>
      <c r="D435" s="5">
        <v>41135.64</v>
      </c>
      <c r="E435" s="12">
        <v>42377</v>
      </c>
      <c r="F435" s="6" t="s">
        <v>10</v>
      </c>
      <c r="G435" s="18">
        <v>0</v>
      </c>
    </row>
    <row r="436" spans="1:7" s="13" customFormat="1" ht="32.25" customHeight="1" x14ac:dyDescent="0.25">
      <c r="A436" s="11" t="s">
        <v>137</v>
      </c>
      <c r="B436" s="3" t="s">
        <v>624</v>
      </c>
      <c r="C436" s="4" t="s">
        <v>983</v>
      </c>
      <c r="D436" s="5">
        <v>8974.39</v>
      </c>
      <c r="E436" s="12">
        <v>42389</v>
      </c>
      <c r="F436" s="6" t="s">
        <v>14</v>
      </c>
      <c r="G436" s="18">
        <v>0</v>
      </c>
    </row>
    <row r="437" spans="1:7" s="13" customFormat="1" ht="32.25" customHeight="1" x14ac:dyDescent="0.25">
      <c r="A437" s="11" t="s">
        <v>81</v>
      </c>
      <c r="B437" s="3" t="s">
        <v>82</v>
      </c>
      <c r="C437" s="4" t="s">
        <v>83</v>
      </c>
      <c r="D437" s="5">
        <v>138402.1</v>
      </c>
      <c r="E437" s="12">
        <v>42314</v>
      </c>
      <c r="F437" s="6" t="s">
        <v>10</v>
      </c>
      <c r="G437" s="18">
        <v>0</v>
      </c>
    </row>
    <row r="438" spans="1:7" s="13" customFormat="1" ht="32.25" customHeight="1" x14ac:dyDescent="0.25">
      <c r="A438" s="11" t="s">
        <v>293</v>
      </c>
      <c r="B438" s="3" t="s">
        <v>294</v>
      </c>
      <c r="C438" s="4" t="s">
        <v>295</v>
      </c>
      <c r="D438" s="5">
        <v>0</v>
      </c>
      <c r="E438" s="12">
        <v>42280</v>
      </c>
      <c r="F438" s="6" t="s">
        <v>10</v>
      </c>
      <c r="G438" s="18">
        <v>0</v>
      </c>
    </row>
    <row r="439" spans="1:7" s="13" customFormat="1" ht="32.25" customHeight="1" x14ac:dyDescent="0.25">
      <c r="A439" s="11" t="s">
        <v>1024</v>
      </c>
      <c r="B439" s="3" t="s">
        <v>1025</v>
      </c>
      <c r="C439" s="4" t="s">
        <v>980</v>
      </c>
      <c r="D439" s="5" t="s">
        <v>249</v>
      </c>
      <c r="E439" s="12">
        <v>42397</v>
      </c>
      <c r="F439" s="6" t="s">
        <v>10</v>
      </c>
      <c r="G439" s="18"/>
    </row>
    <row r="440" spans="1:7" s="13" customFormat="1" ht="32.25" customHeight="1" x14ac:dyDescent="0.25">
      <c r="A440" s="11" t="s">
        <v>293</v>
      </c>
      <c r="B440" s="3" t="s">
        <v>296</v>
      </c>
      <c r="C440" s="4" t="s">
        <v>297</v>
      </c>
      <c r="D440" s="5">
        <v>623004.25</v>
      </c>
      <c r="E440" s="12">
        <v>42280</v>
      </c>
      <c r="F440" s="6" t="s">
        <v>10</v>
      </c>
      <c r="G440" s="18">
        <v>4391.2</v>
      </c>
    </row>
    <row r="441" spans="1:7" s="13" customFormat="1" ht="32.25" customHeight="1" x14ac:dyDescent="0.25">
      <c r="A441" s="11" t="s">
        <v>626</v>
      </c>
      <c r="B441" s="3" t="s">
        <v>627</v>
      </c>
      <c r="C441" s="4" t="s">
        <v>628</v>
      </c>
      <c r="D441" s="5">
        <v>255649.03</v>
      </c>
      <c r="E441" s="12">
        <v>42325</v>
      </c>
      <c r="F441" s="6" t="s">
        <v>10</v>
      </c>
      <c r="G441" s="18">
        <v>17858</v>
      </c>
    </row>
    <row r="442" spans="1:7" s="13" customFormat="1" ht="32.25" customHeight="1" x14ac:dyDescent="0.25">
      <c r="A442" s="11" t="s">
        <v>327</v>
      </c>
      <c r="B442" s="3" t="s">
        <v>328</v>
      </c>
      <c r="C442" s="4" t="s">
        <v>329</v>
      </c>
      <c r="D442" s="5">
        <v>50000</v>
      </c>
      <c r="E442" s="12">
        <v>42286</v>
      </c>
      <c r="F442" s="6" t="s">
        <v>10</v>
      </c>
      <c r="G442" s="18">
        <v>0</v>
      </c>
    </row>
    <row r="443" spans="1:7" s="13" customFormat="1" ht="32.25" customHeight="1" x14ac:dyDescent="0.25">
      <c r="A443" s="11" t="s">
        <v>313</v>
      </c>
      <c r="B443" s="3" t="s">
        <v>314</v>
      </c>
      <c r="C443" s="4" t="s">
        <v>315</v>
      </c>
      <c r="D443" s="5">
        <v>144872</v>
      </c>
      <c r="E443" s="12">
        <v>42284</v>
      </c>
      <c r="F443" s="6" t="s">
        <v>10</v>
      </c>
      <c r="G443" s="18">
        <v>144872</v>
      </c>
    </row>
    <row r="444" spans="1:7" s="13" customFormat="1" ht="32.25" customHeight="1" x14ac:dyDescent="0.25">
      <c r="A444" s="11" t="s">
        <v>313</v>
      </c>
      <c r="B444" s="3" t="s">
        <v>314</v>
      </c>
      <c r="C444" s="4" t="s">
        <v>364</v>
      </c>
      <c r="D444" s="5">
        <v>324926</v>
      </c>
      <c r="E444" s="12">
        <v>42290</v>
      </c>
      <c r="F444" s="6" t="s">
        <v>10</v>
      </c>
      <c r="G444" s="18">
        <v>0</v>
      </c>
    </row>
    <row r="445" spans="1:7" s="13" customFormat="1" ht="32.25" customHeight="1" x14ac:dyDescent="0.25">
      <c r="A445" s="11" t="s">
        <v>275</v>
      </c>
      <c r="B445" s="3" t="s">
        <v>276</v>
      </c>
      <c r="C445" s="4" t="s">
        <v>266</v>
      </c>
      <c r="D445" s="5" t="s">
        <v>267</v>
      </c>
      <c r="E445" s="12">
        <v>42278</v>
      </c>
      <c r="F445" s="6" t="s">
        <v>10</v>
      </c>
      <c r="G445" s="18">
        <v>0</v>
      </c>
    </row>
    <row r="446" spans="1:7" s="13" customFormat="1" ht="32.25" customHeight="1" x14ac:dyDescent="0.25">
      <c r="A446" s="11" t="s">
        <v>349</v>
      </c>
      <c r="B446" s="3" t="s">
        <v>350</v>
      </c>
      <c r="C446" s="4" t="s">
        <v>351</v>
      </c>
      <c r="D446" s="5">
        <v>4436304</v>
      </c>
      <c r="E446" s="12">
        <v>42289</v>
      </c>
      <c r="F446" s="6" t="s">
        <v>10</v>
      </c>
      <c r="G446" s="18">
        <v>4436304</v>
      </c>
    </row>
    <row r="447" spans="1:7" s="13" customFormat="1" ht="32.25" customHeight="1" x14ac:dyDescent="0.25">
      <c r="A447" s="11" t="s">
        <v>472</v>
      </c>
      <c r="B447" s="3" t="s">
        <v>473</v>
      </c>
      <c r="C447" s="4" t="s">
        <v>461</v>
      </c>
      <c r="D447" s="5">
        <v>10000</v>
      </c>
      <c r="E447" s="12">
        <v>42305</v>
      </c>
      <c r="F447" s="6" t="s">
        <v>10</v>
      </c>
      <c r="G447" s="18">
        <v>0</v>
      </c>
    </row>
    <row r="448" spans="1:7" s="13" customFormat="1" ht="32.25" customHeight="1" x14ac:dyDescent="0.25">
      <c r="A448" s="11" t="s">
        <v>137</v>
      </c>
      <c r="B448" s="3" t="s">
        <v>775</v>
      </c>
      <c r="C448" s="4" t="s">
        <v>776</v>
      </c>
      <c r="D448" s="5">
        <v>9000</v>
      </c>
      <c r="E448" s="12">
        <v>42348</v>
      </c>
      <c r="F448" s="6" t="s">
        <v>14</v>
      </c>
      <c r="G448" s="18">
        <v>0</v>
      </c>
    </row>
    <row r="449" spans="1:7" s="13" customFormat="1" ht="32.25" customHeight="1" x14ac:dyDescent="0.25">
      <c r="A449" s="11" t="s">
        <v>557</v>
      </c>
      <c r="B449" s="3" t="s">
        <v>558</v>
      </c>
      <c r="C449" s="4" t="s">
        <v>559</v>
      </c>
      <c r="D449" s="5">
        <v>193919.44</v>
      </c>
      <c r="E449" s="12">
        <v>42313</v>
      </c>
      <c r="F449" s="6" t="s">
        <v>10</v>
      </c>
      <c r="G449" s="18">
        <v>193919.44</v>
      </c>
    </row>
    <row r="450" spans="1:7" s="13" customFormat="1" ht="32.25" customHeight="1" x14ac:dyDescent="0.25">
      <c r="A450" s="11" t="s">
        <v>137</v>
      </c>
      <c r="B450" s="3" t="s">
        <v>558</v>
      </c>
      <c r="C450" s="4" t="s">
        <v>744</v>
      </c>
      <c r="D450" s="5">
        <v>65000</v>
      </c>
      <c r="E450" s="12">
        <v>42346</v>
      </c>
      <c r="F450" s="6" t="s">
        <v>14</v>
      </c>
      <c r="G450" s="18">
        <v>65000</v>
      </c>
    </row>
    <row r="451" spans="1:7" s="13" customFormat="1" ht="32.25" customHeight="1" x14ac:dyDescent="0.25">
      <c r="A451" s="11" t="s">
        <v>137</v>
      </c>
      <c r="B451" s="3" t="s">
        <v>558</v>
      </c>
      <c r="C451" s="4" t="s">
        <v>872</v>
      </c>
      <c r="D451" s="5">
        <v>79600</v>
      </c>
      <c r="E451" s="12">
        <v>42362</v>
      </c>
      <c r="F451" s="6" t="s">
        <v>14</v>
      </c>
      <c r="G451" s="18">
        <v>79600</v>
      </c>
    </row>
    <row r="452" spans="1:7" s="13" customFormat="1" ht="32.25" customHeight="1" x14ac:dyDescent="0.25">
      <c r="A452" s="11" t="s">
        <v>137</v>
      </c>
      <c r="B452" s="3" t="s">
        <v>404</v>
      </c>
      <c r="C452" s="4" t="s">
        <v>405</v>
      </c>
      <c r="D452" s="5">
        <v>78700</v>
      </c>
      <c r="E452" s="12">
        <v>42293</v>
      </c>
      <c r="F452" s="6" t="s">
        <v>14</v>
      </c>
      <c r="G452" s="18">
        <v>56700</v>
      </c>
    </row>
    <row r="453" spans="1:7" s="13" customFormat="1" ht="32.25" customHeight="1" x14ac:dyDescent="0.25">
      <c r="A453" s="11" t="s">
        <v>452</v>
      </c>
      <c r="B453" s="3" t="s">
        <v>453</v>
      </c>
      <c r="C453" s="4" t="s">
        <v>454</v>
      </c>
      <c r="D453" s="5">
        <v>113800</v>
      </c>
      <c r="E453" s="12">
        <v>42303</v>
      </c>
      <c r="F453" s="6"/>
      <c r="G453" s="18">
        <v>16851.57</v>
      </c>
    </row>
    <row r="454" spans="1:7" s="13" customFormat="1" ht="32.25" customHeight="1" x14ac:dyDescent="0.25">
      <c r="A454" s="11" t="s">
        <v>1036</v>
      </c>
      <c r="B454" s="3" t="s">
        <v>1037</v>
      </c>
      <c r="C454" s="4" t="s">
        <v>980</v>
      </c>
      <c r="D454" s="5" t="s">
        <v>249</v>
      </c>
      <c r="E454" s="12">
        <v>42400</v>
      </c>
      <c r="F454" s="6" t="s">
        <v>10</v>
      </c>
      <c r="G454" s="18"/>
    </row>
    <row r="455" spans="1:7" s="13" customFormat="1" ht="32.25" customHeight="1" x14ac:dyDescent="0.25">
      <c r="A455" s="11" t="s">
        <v>137</v>
      </c>
      <c r="B455" s="3" t="s">
        <v>277</v>
      </c>
      <c r="C455" s="4" t="s">
        <v>278</v>
      </c>
      <c r="D455" s="5">
        <v>61200</v>
      </c>
      <c r="E455" s="12">
        <v>42278</v>
      </c>
      <c r="F455" s="6" t="s">
        <v>14</v>
      </c>
      <c r="G455" s="18">
        <v>34930.28</v>
      </c>
    </row>
    <row r="456" spans="1:7" s="13" customFormat="1" ht="32.25" customHeight="1" x14ac:dyDescent="0.25">
      <c r="A456" s="11" t="s">
        <v>365</v>
      </c>
      <c r="B456" s="3" t="s">
        <v>277</v>
      </c>
      <c r="C456" s="4" t="s">
        <v>366</v>
      </c>
      <c r="D456" s="5">
        <v>385500</v>
      </c>
      <c r="E456" s="12">
        <v>42290</v>
      </c>
      <c r="F456" s="6" t="s">
        <v>10</v>
      </c>
      <c r="G456" s="18">
        <v>190984.08</v>
      </c>
    </row>
    <row r="457" spans="1:7" s="13" customFormat="1" ht="32.25" customHeight="1" x14ac:dyDescent="0.25">
      <c r="A457" s="11" t="s">
        <v>137</v>
      </c>
      <c r="B457" s="3" t="s">
        <v>660</v>
      </c>
      <c r="C457" s="4" t="s">
        <v>661</v>
      </c>
      <c r="D457" s="5">
        <v>18023.34</v>
      </c>
      <c r="E457" s="12">
        <v>42332</v>
      </c>
      <c r="F457" s="6" t="s">
        <v>14</v>
      </c>
      <c r="G457" s="18">
        <v>0</v>
      </c>
    </row>
    <row r="458" spans="1:7" s="13" customFormat="1" ht="32.25" customHeight="1" x14ac:dyDescent="0.25">
      <c r="A458" s="11" t="s">
        <v>425</v>
      </c>
      <c r="B458" s="3" t="s">
        <v>426</v>
      </c>
      <c r="C458" s="4" t="s">
        <v>427</v>
      </c>
      <c r="D458" s="5">
        <v>75503.600000000006</v>
      </c>
      <c r="E458" s="12">
        <v>42297</v>
      </c>
      <c r="F458" s="6" t="s">
        <v>10</v>
      </c>
      <c r="G458" s="18">
        <v>45838.16</v>
      </c>
    </row>
    <row r="459" spans="1:7" s="13" customFormat="1" ht="32.25" customHeight="1" x14ac:dyDescent="0.25">
      <c r="A459" s="11" t="s">
        <v>425</v>
      </c>
      <c r="B459" s="3" t="s">
        <v>426</v>
      </c>
      <c r="C459" s="4" t="s">
        <v>629</v>
      </c>
      <c r="D459" s="5">
        <v>375190.33</v>
      </c>
      <c r="E459" s="12">
        <v>42325</v>
      </c>
      <c r="F459" s="6" t="s">
        <v>10</v>
      </c>
      <c r="G459" s="18">
        <v>153410.73000000001</v>
      </c>
    </row>
    <row r="460" spans="1:7" s="13" customFormat="1" ht="32.25" customHeight="1" x14ac:dyDescent="0.25">
      <c r="A460" s="11" t="s">
        <v>425</v>
      </c>
      <c r="B460" s="3" t="s">
        <v>426</v>
      </c>
      <c r="C460" s="4" t="s">
        <v>904</v>
      </c>
      <c r="D460" s="5">
        <v>338095.07</v>
      </c>
      <c r="E460" s="12">
        <v>42375</v>
      </c>
      <c r="F460" s="6" t="s">
        <v>10</v>
      </c>
      <c r="G460" s="18">
        <v>194250.78</v>
      </c>
    </row>
    <row r="461" spans="1:7" s="13" customFormat="1" ht="32.25" customHeight="1" x14ac:dyDescent="0.25">
      <c r="A461" s="11" t="s">
        <v>24</v>
      </c>
      <c r="B461" s="3" t="s">
        <v>25</v>
      </c>
      <c r="C461" s="4" t="s">
        <v>26</v>
      </c>
      <c r="D461" s="5">
        <v>330000</v>
      </c>
      <c r="E461" s="12">
        <v>42298</v>
      </c>
      <c r="F461" s="6" t="s">
        <v>10</v>
      </c>
      <c r="G461" s="18">
        <v>0</v>
      </c>
    </row>
    <row r="462" spans="1:7" s="13" customFormat="1" ht="32.25" customHeight="1" x14ac:dyDescent="0.25">
      <c r="A462" s="11" t="s">
        <v>285</v>
      </c>
      <c r="B462" s="3" t="s">
        <v>286</v>
      </c>
      <c r="C462" s="4" t="s">
        <v>252</v>
      </c>
      <c r="D462" s="5" t="s">
        <v>249</v>
      </c>
      <c r="E462" s="12">
        <v>42278</v>
      </c>
      <c r="F462" s="6" t="s">
        <v>10</v>
      </c>
      <c r="G462" s="18"/>
    </row>
    <row r="463" spans="1:7" s="13" customFormat="1" ht="32.25" customHeight="1" x14ac:dyDescent="0.25">
      <c r="A463" s="11" t="s">
        <v>285</v>
      </c>
      <c r="B463" s="3" t="s">
        <v>653</v>
      </c>
      <c r="C463" s="4" t="s">
        <v>654</v>
      </c>
      <c r="D463" s="5">
        <v>75000</v>
      </c>
      <c r="E463" s="12">
        <v>42331</v>
      </c>
      <c r="F463" s="6" t="s">
        <v>10</v>
      </c>
      <c r="G463" s="18">
        <v>0</v>
      </c>
    </row>
    <row r="464" spans="1:7" s="13" customFormat="1" ht="32.25" customHeight="1" x14ac:dyDescent="0.25">
      <c r="A464" s="11" t="s">
        <v>285</v>
      </c>
      <c r="B464" s="3" t="s">
        <v>653</v>
      </c>
      <c r="C464" s="4" t="s">
        <v>914</v>
      </c>
      <c r="D464" s="5">
        <v>14814.98</v>
      </c>
      <c r="E464" s="12">
        <v>42376</v>
      </c>
      <c r="F464" s="6" t="s">
        <v>10</v>
      </c>
      <c r="G464" s="18">
        <v>0</v>
      </c>
    </row>
    <row r="465" spans="1:7" s="13" customFormat="1" ht="32.25" customHeight="1" x14ac:dyDescent="0.25">
      <c r="A465" s="11" t="s">
        <v>285</v>
      </c>
      <c r="B465" s="3" t="s">
        <v>653</v>
      </c>
      <c r="C465" s="4" t="s">
        <v>943</v>
      </c>
      <c r="D465" s="5">
        <v>43043.48</v>
      </c>
      <c r="E465" s="12">
        <v>42382</v>
      </c>
      <c r="F465" s="6" t="s">
        <v>10</v>
      </c>
      <c r="G465" s="18">
        <v>0</v>
      </c>
    </row>
    <row r="466" spans="1:7" s="13" customFormat="1" ht="32.25" customHeight="1" x14ac:dyDescent="0.25">
      <c r="A466" s="11" t="s">
        <v>137</v>
      </c>
      <c r="B466" s="3" t="s">
        <v>215</v>
      </c>
      <c r="C466" s="4" t="s">
        <v>240</v>
      </c>
      <c r="D466" s="5">
        <v>8790</v>
      </c>
      <c r="E466" s="12">
        <v>42346</v>
      </c>
      <c r="F466" s="6" t="s">
        <v>14</v>
      </c>
      <c r="G466" s="18">
        <v>0</v>
      </c>
    </row>
    <row r="467" spans="1:7" s="13" customFormat="1" ht="32.25" customHeight="1" x14ac:dyDescent="0.25">
      <c r="A467" s="11" t="s">
        <v>522</v>
      </c>
      <c r="B467" s="3" t="s">
        <v>523</v>
      </c>
      <c r="C467" s="4" t="s">
        <v>524</v>
      </c>
      <c r="D467" s="5"/>
      <c r="E467" s="12">
        <v>42311</v>
      </c>
      <c r="F467" s="6" t="s">
        <v>10</v>
      </c>
      <c r="G467" s="18">
        <v>0</v>
      </c>
    </row>
    <row r="468" spans="1:7" s="13" customFormat="1" ht="32.25" customHeight="1" x14ac:dyDescent="0.25">
      <c r="A468" s="11" t="s">
        <v>443</v>
      </c>
      <c r="B468" s="3" t="s">
        <v>444</v>
      </c>
      <c r="C468" s="4" t="s">
        <v>432</v>
      </c>
      <c r="D468" s="5" t="s">
        <v>249</v>
      </c>
      <c r="E468" s="12">
        <v>42300</v>
      </c>
      <c r="F468" s="6" t="s">
        <v>10</v>
      </c>
      <c r="G468" s="18"/>
    </row>
    <row r="469" spans="1:7" s="13" customFormat="1" ht="32.25" customHeight="1" x14ac:dyDescent="0.25">
      <c r="A469" s="11" t="s">
        <v>137</v>
      </c>
      <c r="B469" s="3" t="s">
        <v>330</v>
      </c>
      <c r="C469" s="4" t="s">
        <v>331</v>
      </c>
      <c r="D469" s="5">
        <v>77784</v>
      </c>
      <c r="E469" s="12">
        <v>42286</v>
      </c>
      <c r="F469" s="6" t="s">
        <v>14</v>
      </c>
      <c r="G469" s="18">
        <v>18246</v>
      </c>
    </row>
    <row r="470" spans="1:7" s="13" customFormat="1" ht="32.25" customHeight="1" x14ac:dyDescent="0.25">
      <c r="A470" s="11" t="s">
        <v>1056</v>
      </c>
      <c r="B470" s="3" t="s">
        <v>1057</v>
      </c>
      <c r="C470" s="4" t="s">
        <v>980</v>
      </c>
      <c r="D470" s="5" t="s">
        <v>249</v>
      </c>
      <c r="E470" s="12">
        <v>42417</v>
      </c>
      <c r="F470" s="6" t="s">
        <v>10</v>
      </c>
      <c r="G470" s="18"/>
    </row>
    <row r="471" spans="1:7" s="13" customFormat="1" ht="32.25" customHeight="1" x14ac:dyDescent="0.25">
      <c r="A471" s="11" t="s">
        <v>137</v>
      </c>
      <c r="B471" s="3" t="s">
        <v>745</v>
      </c>
      <c r="C471" s="4" t="s">
        <v>746</v>
      </c>
      <c r="D471" s="5">
        <v>1160</v>
      </c>
      <c r="E471" s="12">
        <v>42346</v>
      </c>
      <c r="F471" s="6" t="s">
        <v>14</v>
      </c>
      <c r="G471" s="18">
        <v>1160</v>
      </c>
    </row>
    <row r="472" spans="1:7" s="13" customFormat="1" ht="32.25" customHeight="1" x14ac:dyDescent="0.25">
      <c r="A472" s="11" t="s">
        <v>33</v>
      </c>
      <c r="B472" s="3" t="s">
        <v>34</v>
      </c>
      <c r="C472" s="4" t="s">
        <v>35</v>
      </c>
      <c r="D472" s="5">
        <v>250000</v>
      </c>
      <c r="E472" s="12">
        <v>42279</v>
      </c>
      <c r="F472" s="6" t="s">
        <v>10</v>
      </c>
      <c r="G472" s="18">
        <v>0</v>
      </c>
    </row>
    <row r="473" spans="1:7" s="13" customFormat="1" ht="32.25" customHeight="1" x14ac:dyDescent="0.25">
      <c r="A473" s="11" t="s">
        <v>332</v>
      </c>
      <c r="B473" s="3" t="s">
        <v>333</v>
      </c>
      <c r="C473" s="4" t="s">
        <v>334</v>
      </c>
      <c r="D473" s="5">
        <v>121900</v>
      </c>
      <c r="E473" s="12">
        <v>42286</v>
      </c>
      <c r="F473" s="6" t="s">
        <v>10</v>
      </c>
      <c r="G473" s="18">
        <v>53636</v>
      </c>
    </row>
    <row r="474" spans="1:7" s="13" customFormat="1" ht="32.25" customHeight="1" x14ac:dyDescent="0.25">
      <c r="A474" s="11" t="s">
        <v>332</v>
      </c>
      <c r="B474" s="3" t="s">
        <v>333</v>
      </c>
      <c r="C474" s="4" t="s">
        <v>1086</v>
      </c>
      <c r="D474" s="5">
        <v>5000</v>
      </c>
      <c r="E474" s="12">
        <v>42289</v>
      </c>
      <c r="F474" s="6" t="s">
        <v>10</v>
      </c>
      <c r="G474" s="18">
        <v>0</v>
      </c>
    </row>
    <row r="475" spans="1:7" s="13" customFormat="1" ht="32.25" customHeight="1" x14ac:dyDescent="0.25">
      <c r="A475" s="11" t="s">
        <v>352</v>
      </c>
      <c r="B475" s="3" t="s">
        <v>333</v>
      </c>
      <c r="C475" s="4" t="s">
        <v>353</v>
      </c>
      <c r="D475" s="5">
        <v>77992</v>
      </c>
      <c r="E475" s="12">
        <v>42289</v>
      </c>
      <c r="F475" s="6" t="s">
        <v>10</v>
      </c>
      <c r="G475" s="18">
        <v>42895.6</v>
      </c>
    </row>
    <row r="476" spans="1:7" s="13" customFormat="1" ht="32.25" customHeight="1" x14ac:dyDescent="0.25">
      <c r="A476" s="11" t="s">
        <v>137</v>
      </c>
      <c r="B476" s="3" t="s">
        <v>333</v>
      </c>
      <c r="C476" s="4" t="s">
        <v>386</v>
      </c>
      <c r="D476" s="5">
        <v>5000</v>
      </c>
      <c r="E476" s="12">
        <v>42292</v>
      </c>
      <c r="F476" s="6" t="s">
        <v>14</v>
      </c>
      <c r="G476" s="18">
        <v>0</v>
      </c>
    </row>
    <row r="477" spans="1:7" s="13" customFormat="1" ht="32.25" customHeight="1" x14ac:dyDescent="0.25">
      <c r="A477" s="11" t="s">
        <v>250</v>
      </c>
      <c r="B477" s="3" t="s">
        <v>383</v>
      </c>
      <c r="C477" s="4" t="s">
        <v>384</v>
      </c>
      <c r="D477" s="5">
        <v>975000</v>
      </c>
      <c r="E477" s="12">
        <v>42291</v>
      </c>
      <c r="F477" s="6"/>
      <c r="G477" s="18">
        <v>596119.69999999995</v>
      </c>
    </row>
    <row r="478" spans="1:7" s="13" customFormat="1" ht="32.25" customHeight="1" x14ac:dyDescent="0.25">
      <c r="A478" s="11" t="s">
        <v>922</v>
      </c>
      <c r="B478" s="3" t="s">
        <v>383</v>
      </c>
      <c r="C478" s="4" t="s">
        <v>923</v>
      </c>
      <c r="D478" s="5">
        <v>444907.11</v>
      </c>
      <c r="E478" s="12">
        <v>42380</v>
      </c>
      <c r="F478" s="6" t="s">
        <v>10</v>
      </c>
      <c r="G478" s="18">
        <v>0</v>
      </c>
    </row>
    <row r="479" spans="1:7" s="13" customFormat="1" ht="32.25" customHeight="1" x14ac:dyDescent="0.25">
      <c r="A479" s="11" t="s">
        <v>870</v>
      </c>
      <c r="B479" s="3" t="s">
        <v>383</v>
      </c>
      <c r="C479" s="4" t="s">
        <v>929</v>
      </c>
      <c r="D479" s="5">
        <v>20000</v>
      </c>
      <c r="E479" s="12">
        <v>42381</v>
      </c>
      <c r="F479" s="6" t="s">
        <v>10</v>
      </c>
      <c r="G479" s="18">
        <v>0</v>
      </c>
    </row>
    <row r="480" spans="1:7" s="13" customFormat="1" ht="32.25" customHeight="1" x14ac:dyDescent="0.25">
      <c r="A480" s="11" t="s">
        <v>870</v>
      </c>
      <c r="B480" s="3" t="s">
        <v>383</v>
      </c>
      <c r="C480" s="4" t="s">
        <v>965</v>
      </c>
      <c r="D480" s="5">
        <v>2000</v>
      </c>
      <c r="E480" s="12">
        <v>42384</v>
      </c>
      <c r="F480" s="6" t="s">
        <v>10</v>
      </c>
      <c r="G480" s="18">
        <v>0</v>
      </c>
    </row>
    <row r="481" spans="1:7" s="13" customFormat="1" ht="32.25" customHeight="1" x14ac:dyDescent="0.25">
      <c r="A481" s="11" t="s">
        <v>870</v>
      </c>
      <c r="B481" s="3" t="s">
        <v>383</v>
      </c>
      <c r="C481" s="4" t="s">
        <v>984</v>
      </c>
      <c r="D481" s="5">
        <v>5815</v>
      </c>
      <c r="E481" s="12">
        <v>42389</v>
      </c>
      <c r="F481" s="6" t="s">
        <v>10</v>
      </c>
      <c r="G481" s="18">
        <v>0</v>
      </c>
    </row>
    <row r="482" spans="1:7" s="13" customFormat="1" ht="32.25" customHeight="1" x14ac:dyDescent="0.25">
      <c r="A482" s="11" t="s">
        <v>861</v>
      </c>
      <c r="B482" s="3" t="s">
        <v>383</v>
      </c>
      <c r="C482" s="4" t="s">
        <v>985</v>
      </c>
      <c r="D482" s="5">
        <v>23750</v>
      </c>
      <c r="E482" s="12">
        <v>42389</v>
      </c>
      <c r="F482" s="6" t="s">
        <v>10</v>
      </c>
      <c r="G482" s="18">
        <v>0</v>
      </c>
    </row>
    <row r="483" spans="1:7" s="13" customFormat="1" ht="32.25" customHeight="1" x14ac:dyDescent="0.25">
      <c r="A483" s="11" t="s">
        <v>125</v>
      </c>
      <c r="B483" s="3" t="s">
        <v>287</v>
      </c>
      <c r="C483" s="4" t="s">
        <v>252</v>
      </c>
      <c r="D483" s="5" t="s">
        <v>249</v>
      </c>
      <c r="E483" s="12">
        <v>42278</v>
      </c>
      <c r="F483" s="6" t="s">
        <v>10</v>
      </c>
      <c r="G483" s="18">
        <v>0</v>
      </c>
    </row>
    <row r="484" spans="1:7" s="13" customFormat="1" ht="32.25" customHeight="1" x14ac:dyDescent="0.25">
      <c r="A484" s="11" t="s">
        <v>870</v>
      </c>
      <c r="B484" s="3" t="s">
        <v>287</v>
      </c>
      <c r="C484" s="4" t="s">
        <v>863</v>
      </c>
      <c r="D484" s="5" t="s">
        <v>249</v>
      </c>
      <c r="E484" s="12">
        <v>42361</v>
      </c>
      <c r="F484" s="6" t="s">
        <v>10</v>
      </c>
      <c r="G484" s="18">
        <v>0</v>
      </c>
    </row>
    <row r="485" spans="1:7" s="13" customFormat="1" ht="32.25" customHeight="1" x14ac:dyDescent="0.25">
      <c r="A485" s="11" t="s">
        <v>1042</v>
      </c>
      <c r="B485" s="3" t="s">
        <v>1043</v>
      </c>
      <c r="C485" s="4" t="s">
        <v>980</v>
      </c>
      <c r="D485" s="5" t="s">
        <v>249</v>
      </c>
      <c r="E485" s="12">
        <v>42404</v>
      </c>
      <c r="F485" s="6" t="s">
        <v>10</v>
      </c>
      <c r="G485" s="18">
        <v>0</v>
      </c>
    </row>
    <row r="486" spans="1:7" s="13" customFormat="1" ht="32.25" customHeight="1" x14ac:dyDescent="0.25">
      <c r="A486" s="11" t="s">
        <v>701</v>
      </c>
      <c r="B486" s="3" t="s">
        <v>702</v>
      </c>
      <c r="C486" s="4" t="s">
        <v>703</v>
      </c>
      <c r="D486" s="5">
        <v>945357.99</v>
      </c>
      <c r="E486" s="12">
        <v>42339</v>
      </c>
      <c r="F486" s="6" t="s">
        <v>10</v>
      </c>
      <c r="G486" s="18">
        <v>205701.5</v>
      </c>
    </row>
    <row r="487" spans="1:7" s="13" customFormat="1" ht="32.25" customHeight="1" x14ac:dyDescent="0.25">
      <c r="A487" s="11" t="s">
        <v>747</v>
      </c>
      <c r="B487" s="3" t="s">
        <v>702</v>
      </c>
      <c r="C487" s="4" t="s">
        <v>748</v>
      </c>
      <c r="D487" s="5">
        <v>1172756.05</v>
      </c>
      <c r="E487" s="12">
        <v>42346</v>
      </c>
      <c r="F487" s="6" t="s">
        <v>10</v>
      </c>
      <c r="G487" s="18">
        <v>337303.2</v>
      </c>
    </row>
    <row r="488" spans="1:7" s="13" customFormat="1" ht="32.25" customHeight="1" x14ac:dyDescent="0.25">
      <c r="A488" s="11" t="s">
        <v>1009</v>
      </c>
      <c r="B488" s="3" t="s">
        <v>1010</v>
      </c>
      <c r="C488" s="4" t="s">
        <v>1011</v>
      </c>
      <c r="D488" s="5" t="s">
        <v>249</v>
      </c>
      <c r="E488" s="12">
        <v>42396</v>
      </c>
      <c r="F488" s="6" t="s">
        <v>10</v>
      </c>
      <c r="G488" s="18">
        <v>0</v>
      </c>
    </row>
    <row r="489" spans="1:7" s="13" customFormat="1" ht="32.25" customHeight="1" x14ac:dyDescent="0.25">
      <c r="A489" s="11" t="s">
        <v>137</v>
      </c>
      <c r="B489" s="3" t="s">
        <v>856</v>
      </c>
      <c r="C489" s="4" t="s">
        <v>857</v>
      </c>
      <c r="D489" s="5">
        <v>40333.53</v>
      </c>
      <c r="E489" s="12">
        <v>42360</v>
      </c>
      <c r="F489" s="6" t="s">
        <v>14</v>
      </c>
      <c r="G489" s="18">
        <v>0</v>
      </c>
    </row>
    <row r="490" spans="1:7" s="13" customFormat="1" ht="32.25" customHeight="1" x14ac:dyDescent="0.25">
      <c r="A490" s="11" t="s">
        <v>749</v>
      </c>
      <c r="B490" s="3" t="s">
        <v>750</v>
      </c>
      <c r="C490" s="4" t="s">
        <v>751</v>
      </c>
      <c r="D490" s="5">
        <v>19976</v>
      </c>
      <c r="E490" s="12">
        <v>42346</v>
      </c>
      <c r="F490" s="6" t="s">
        <v>10</v>
      </c>
      <c r="G490" s="18">
        <v>0</v>
      </c>
    </row>
    <row r="491" spans="1:7" s="13" customFormat="1" ht="32.25" customHeight="1" x14ac:dyDescent="0.25">
      <c r="A491" s="11" t="s">
        <v>838</v>
      </c>
      <c r="B491" s="3" t="s">
        <v>750</v>
      </c>
      <c r="C491" s="4" t="s">
        <v>839</v>
      </c>
      <c r="D491" s="5">
        <v>690661.68</v>
      </c>
      <c r="E491" s="12">
        <v>42356</v>
      </c>
      <c r="F491" s="6" t="s">
        <v>10</v>
      </c>
      <c r="G491" s="18">
        <v>0</v>
      </c>
    </row>
    <row r="492" spans="1:7" s="13" customFormat="1" ht="32.25" customHeight="1" x14ac:dyDescent="0.25">
      <c r="A492" s="11" t="s">
        <v>367</v>
      </c>
      <c r="B492" s="3" t="s">
        <v>368</v>
      </c>
      <c r="C492" s="4" t="s">
        <v>369</v>
      </c>
      <c r="D492" s="5">
        <v>98706</v>
      </c>
      <c r="E492" s="12">
        <v>42290</v>
      </c>
      <c r="F492" s="6" t="s">
        <v>10</v>
      </c>
      <c r="G492" s="18">
        <v>0</v>
      </c>
    </row>
    <row r="493" spans="1:7" s="13" customFormat="1" ht="32.25" customHeight="1" x14ac:dyDescent="0.25">
      <c r="A493" s="11" t="s">
        <v>303</v>
      </c>
      <c r="B493" s="3" t="s">
        <v>304</v>
      </c>
      <c r="C493" s="4" t="s">
        <v>305</v>
      </c>
      <c r="D493" s="5">
        <v>11030</v>
      </c>
      <c r="E493" s="12">
        <v>42283</v>
      </c>
      <c r="F493" s="6" t="s">
        <v>10</v>
      </c>
      <c r="G493" s="18">
        <v>0</v>
      </c>
    </row>
    <row r="494" spans="1:7" s="13" customFormat="1" ht="32.25" customHeight="1" x14ac:dyDescent="0.25">
      <c r="A494" s="11" t="s">
        <v>316</v>
      </c>
      <c r="B494" s="3" t="s">
        <v>304</v>
      </c>
      <c r="C494" s="4" t="s">
        <v>317</v>
      </c>
      <c r="D494" s="5">
        <v>37424</v>
      </c>
      <c r="E494" s="12">
        <v>42284</v>
      </c>
      <c r="F494" s="6" t="s">
        <v>10</v>
      </c>
      <c r="G494" s="18">
        <v>0</v>
      </c>
    </row>
    <row r="495" spans="1:7" s="13" customFormat="1" ht="32.25" customHeight="1" x14ac:dyDescent="0.25">
      <c r="A495" s="11" t="s">
        <v>370</v>
      </c>
      <c r="B495" s="3" t="s">
        <v>371</v>
      </c>
      <c r="C495" s="4" t="s">
        <v>372</v>
      </c>
      <c r="D495" s="5">
        <v>200000</v>
      </c>
      <c r="E495" s="12">
        <v>42290</v>
      </c>
      <c r="F495" s="6" t="s">
        <v>10</v>
      </c>
      <c r="G495" s="18">
        <v>0</v>
      </c>
    </row>
    <row r="496" spans="1:7" s="13" customFormat="1" ht="32.25" customHeight="1" x14ac:dyDescent="0.25">
      <c r="A496" s="11" t="s">
        <v>474</v>
      </c>
      <c r="B496" s="3" t="s">
        <v>475</v>
      </c>
      <c r="C496" s="4" t="s">
        <v>476</v>
      </c>
      <c r="D496" s="5">
        <v>250000</v>
      </c>
      <c r="E496" s="12">
        <v>42305</v>
      </c>
      <c r="F496" s="6" t="s">
        <v>10</v>
      </c>
      <c r="G496" s="18">
        <v>0</v>
      </c>
    </row>
    <row r="497" spans="1:7" s="13" customFormat="1" ht="32.25" customHeight="1" x14ac:dyDescent="0.25">
      <c r="A497" s="11" t="s">
        <v>474</v>
      </c>
      <c r="B497" s="3" t="s">
        <v>475</v>
      </c>
      <c r="C497" s="4" t="s">
        <v>595</v>
      </c>
      <c r="D497" s="5">
        <v>500000</v>
      </c>
      <c r="E497" s="12">
        <v>42320</v>
      </c>
      <c r="F497" s="6" t="s">
        <v>10</v>
      </c>
      <c r="G497" s="18">
        <v>65167.68</v>
      </c>
    </row>
    <row r="498" spans="1:7" s="13" customFormat="1" ht="32.25" customHeight="1" x14ac:dyDescent="0.25">
      <c r="A498" s="11" t="s">
        <v>474</v>
      </c>
      <c r="B498" s="3" t="s">
        <v>475</v>
      </c>
      <c r="C498" s="4" t="s">
        <v>596</v>
      </c>
      <c r="D498" s="5">
        <v>250000</v>
      </c>
      <c r="E498" s="12">
        <v>42320</v>
      </c>
      <c r="F498" s="6" t="s">
        <v>10</v>
      </c>
      <c r="G498" s="18">
        <v>48639.519999999997</v>
      </c>
    </row>
    <row r="499" spans="1:7" s="13" customFormat="1" ht="32.25" customHeight="1" x14ac:dyDescent="0.25">
      <c r="A499" s="11" t="s">
        <v>499</v>
      </c>
      <c r="B499" s="3" t="s">
        <v>500</v>
      </c>
      <c r="C499" s="4" t="s">
        <v>501</v>
      </c>
      <c r="D499" s="5">
        <v>643220</v>
      </c>
      <c r="E499" s="12">
        <v>42310</v>
      </c>
      <c r="F499" s="6" t="s">
        <v>10</v>
      </c>
      <c r="G499" s="18">
        <v>738210.06</v>
      </c>
    </row>
    <row r="500" spans="1:7" s="13" customFormat="1" ht="32.25" customHeight="1" x14ac:dyDescent="0.25">
      <c r="A500" s="11" t="s">
        <v>137</v>
      </c>
      <c r="B500" s="3" t="s">
        <v>500</v>
      </c>
      <c r="C500" s="4" t="s">
        <v>1087</v>
      </c>
      <c r="D500" s="5">
        <v>12000</v>
      </c>
      <c r="E500" s="12">
        <v>42317</v>
      </c>
      <c r="F500" s="6" t="s">
        <v>14</v>
      </c>
      <c r="G500" s="18">
        <v>0</v>
      </c>
    </row>
    <row r="501" spans="1:7" s="13" customFormat="1" ht="32.25" customHeight="1" x14ac:dyDescent="0.25">
      <c r="A501" s="11" t="s">
        <v>11</v>
      </c>
      <c r="B501" s="3" t="s">
        <v>500</v>
      </c>
      <c r="C501" s="4" t="s">
        <v>858</v>
      </c>
      <c r="D501" s="5">
        <v>11472</v>
      </c>
      <c r="E501" s="12">
        <v>42360</v>
      </c>
      <c r="F501" s="6" t="s">
        <v>14</v>
      </c>
      <c r="G501" s="18">
        <v>0</v>
      </c>
    </row>
    <row r="502" spans="1:7" s="13" customFormat="1" ht="32.25" customHeight="1" x14ac:dyDescent="0.25">
      <c r="A502" s="11" t="s">
        <v>597</v>
      </c>
      <c r="B502" s="3" t="s">
        <v>598</v>
      </c>
      <c r="C502" s="4" t="s">
        <v>599</v>
      </c>
      <c r="D502" s="5">
        <f>60654.05+718498</f>
        <v>779152.05</v>
      </c>
      <c r="E502" s="12">
        <v>42309</v>
      </c>
      <c r="F502" s="6" t="s">
        <v>10</v>
      </c>
      <c r="G502" s="18">
        <v>0</v>
      </c>
    </row>
    <row r="503" spans="1:7" s="13" customFormat="1" ht="32.25" customHeight="1" x14ac:dyDescent="0.25">
      <c r="A503" s="11" t="s">
        <v>612</v>
      </c>
      <c r="B503" s="3" t="s">
        <v>598</v>
      </c>
      <c r="C503" s="4" t="s">
        <v>613</v>
      </c>
      <c r="D503" s="5">
        <v>171643.9</v>
      </c>
      <c r="E503" s="12">
        <v>42324</v>
      </c>
      <c r="F503" s="6" t="s">
        <v>10</v>
      </c>
      <c r="G503" s="18">
        <v>161848.56</v>
      </c>
    </row>
    <row r="504" spans="1:7" s="13" customFormat="1" ht="32.25" customHeight="1" x14ac:dyDescent="0.25">
      <c r="A504" s="11" t="s">
        <v>137</v>
      </c>
      <c r="B504" s="3" t="s">
        <v>598</v>
      </c>
      <c r="C504" s="4" t="s">
        <v>640</v>
      </c>
      <c r="D504" s="5">
        <v>82500</v>
      </c>
      <c r="E504" s="12">
        <v>42327</v>
      </c>
      <c r="F504" s="6" t="s">
        <v>14</v>
      </c>
      <c r="G504" s="18">
        <v>16500</v>
      </c>
    </row>
    <row r="505" spans="1:7" s="13" customFormat="1" ht="32.25" customHeight="1" x14ac:dyDescent="0.25">
      <c r="A505" s="11" t="s">
        <v>612</v>
      </c>
      <c r="B505" s="3" t="s">
        <v>598</v>
      </c>
      <c r="C505" s="4" t="s">
        <v>822</v>
      </c>
      <c r="D505" s="5">
        <v>2554224.6400000001</v>
      </c>
      <c r="E505" s="12">
        <v>42302</v>
      </c>
      <c r="F505" s="6" t="s">
        <v>10</v>
      </c>
      <c r="G505" s="18">
        <v>0</v>
      </c>
    </row>
    <row r="506" spans="1:7" s="13" customFormat="1" ht="32.25" customHeight="1" x14ac:dyDescent="0.25">
      <c r="A506" s="11" t="s">
        <v>229</v>
      </c>
      <c r="B506" s="3" t="s">
        <v>230</v>
      </c>
      <c r="C506" s="4" t="s">
        <v>231</v>
      </c>
      <c r="D506" s="5">
        <v>950000</v>
      </c>
      <c r="E506" s="12">
        <v>42306</v>
      </c>
      <c r="F506" s="6" t="s">
        <v>10</v>
      </c>
      <c r="G506" s="18">
        <v>0</v>
      </c>
    </row>
    <row r="507" spans="1:7" s="13" customFormat="1" ht="32.25" customHeight="1" x14ac:dyDescent="0.25">
      <c r="A507" s="11" t="s">
        <v>229</v>
      </c>
      <c r="B507" s="3" t="s">
        <v>930</v>
      </c>
      <c r="C507" s="4" t="s">
        <v>931</v>
      </c>
      <c r="D507" s="5">
        <v>17035.73</v>
      </c>
      <c r="E507" s="12">
        <v>42381</v>
      </c>
      <c r="F507" s="6" t="s">
        <v>10</v>
      </c>
      <c r="G507" s="18">
        <v>0</v>
      </c>
    </row>
    <row r="508" spans="1:7" s="13" customFormat="1" ht="32.25" customHeight="1" x14ac:dyDescent="0.25">
      <c r="A508" s="11" t="s">
        <v>229</v>
      </c>
      <c r="B508" s="3" t="s">
        <v>487</v>
      </c>
      <c r="C508" s="4" t="s">
        <v>231</v>
      </c>
      <c r="D508" s="5" t="s">
        <v>249</v>
      </c>
      <c r="E508" s="12">
        <v>42306</v>
      </c>
      <c r="F508" s="6" t="s">
        <v>10</v>
      </c>
      <c r="G508" s="18"/>
    </row>
    <row r="509" spans="1:7" s="13" customFormat="1" ht="32.25" customHeight="1" x14ac:dyDescent="0.25">
      <c r="A509" s="11" t="s">
        <v>137</v>
      </c>
      <c r="B509" s="3" t="s">
        <v>852</v>
      </c>
      <c r="C509" s="4" t="s">
        <v>853</v>
      </c>
      <c r="D509" s="5">
        <v>7500</v>
      </c>
      <c r="E509" s="12">
        <v>42359</v>
      </c>
      <c r="F509" s="6" t="s">
        <v>14</v>
      </c>
      <c r="G509" s="18">
        <v>0</v>
      </c>
    </row>
    <row r="510" spans="1:7" s="13" customFormat="1" ht="32.25" customHeight="1" x14ac:dyDescent="0.25">
      <c r="A510" s="11" t="s">
        <v>1044</v>
      </c>
      <c r="B510" s="3" t="s">
        <v>1045</v>
      </c>
      <c r="C510" s="4" t="s">
        <v>980</v>
      </c>
      <c r="D510" s="5" t="s">
        <v>249</v>
      </c>
      <c r="E510" s="12">
        <v>42404</v>
      </c>
      <c r="F510" s="6" t="s">
        <v>10</v>
      </c>
      <c r="G510" s="18"/>
    </row>
    <row r="511" spans="1:7" s="13" customFormat="1" ht="32.25" customHeight="1" x14ac:dyDescent="0.25">
      <c r="A511" s="11" t="s">
        <v>137</v>
      </c>
      <c r="B511" s="3" t="s">
        <v>840</v>
      </c>
      <c r="C511" s="4" t="s">
        <v>1074</v>
      </c>
      <c r="D511" s="5">
        <v>31600</v>
      </c>
      <c r="E511" s="12">
        <v>42356</v>
      </c>
      <c r="F511" s="6" t="s">
        <v>10</v>
      </c>
      <c r="G511" s="18">
        <v>0</v>
      </c>
    </row>
    <row r="512" spans="1:7" s="13" customFormat="1" ht="32.25" customHeight="1" x14ac:dyDescent="0.25">
      <c r="A512" s="11" t="s">
        <v>137</v>
      </c>
      <c r="B512" s="3" t="s">
        <v>488</v>
      </c>
      <c r="C512" s="4" t="s">
        <v>489</v>
      </c>
      <c r="D512" s="5">
        <v>92704.25</v>
      </c>
      <c r="E512" s="12">
        <v>42306</v>
      </c>
      <c r="F512" s="6" t="s">
        <v>14</v>
      </c>
      <c r="G512" s="18">
        <v>30006.5</v>
      </c>
    </row>
    <row r="513" spans="1:7" s="13" customFormat="1" ht="32.25" customHeight="1" x14ac:dyDescent="0.25">
      <c r="A513" s="11" t="s">
        <v>137</v>
      </c>
      <c r="B513" s="3" t="s">
        <v>488</v>
      </c>
      <c r="C513" s="4" t="s">
        <v>1073</v>
      </c>
      <c r="D513" s="5">
        <v>94390</v>
      </c>
      <c r="E513" s="12">
        <v>42321</v>
      </c>
      <c r="F513" s="6" t="s">
        <v>14</v>
      </c>
      <c r="G513" s="18">
        <v>16130</v>
      </c>
    </row>
    <row r="514" spans="1:7" s="13" customFormat="1" ht="32.25" customHeight="1" x14ac:dyDescent="0.25">
      <c r="A514" s="11" t="s">
        <v>137</v>
      </c>
      <c r="B514" s="3" t="s">
        <v>488</v>
      </c>
      <c r="C514" s="4" t="s">
        <v>956</v>
      </c>
      <c r="D514" s="5">
        <v>7260</v>
      </c>
      <c r="E514" s="12">
        <v>42383</v>
      </c>
      <c r="F514" s="6" t="s">
        <v>14</v>
      </c>
      <c r="G514" s="18">
        <v>0</v>
      </c>
    </row>
    <row r="515" spans="1:7" s="13" customFormat="1" ht="32.25" customHeight="1" x14ac:dyDescent="0.25">
      <c r="A515" s="11" t="s">
        <v>502</v>
      </c>
      <c r="B515" s="3" t="s">
        <v>503</v>
      </c>
      <c r="C515" s="4" t="s">
        <v>504</v>
      </c>
      <c r="D515" s="5">
        <v>39986.5</v>
      </c>
      <c r="E515" s="12">
        <v>42310</v>
      </c>
      <c r="F515" s="6" t="s">
        <v>10</v>
      </c>
      <c r="G515" s="18">
        <v>39986.5</v>
      </c>
    </row>
    <row r="516" spans="1:7" s="13" customFormat="1" ht="32.25" customHeight="1" x14ac:dyDescent="0.25">
      <c r="A516" s="11" t="s">
        <v>915</v>
      </c>
      <c r="B516" s="3" t="s">
        <v>503</v>
      </c>
      <c r="C516" s="4" t="s">
        <v>916</v>
      </c>
      <c r="D516" s="5">
        <v>182786</v>
      </c>
      <c r="E516" s="12">
        <v>42376</v>
      </c>
      <c r="F516" s="6" t="s">
        <v>10</v>
      </c>
      <c r="G516" s="18">
        <v>0</v>
      </c>
    </row>
    <row r="517" spans="1:7" s="13" customFormat="1" ht="32.25" customHeight="1" x14ac:dyDescent="0.25">
      <c r="A517" s="11" t="s">
        <v>614</v>
      </c>
      <c r="B517" s="3" t="s">
        <v>615</v>
      </c>
      <c r="C517" s="4" t="s">
        <v>616</v>
      </c>
      <c r="D517" s="5">
        <v>3156182.25</v>
      </c>
      <c r="E517" s="12">
        <v>42324</v>
      </c>
      <c r="F517" s="6" t="s">
        <v>10</v>
      </c>
      <c r="G517" s="18">
        <v>776191.46</v>
      </c>
    </row>
    <row r="518" spans="1:7" s="13" customFormat="1" ht="32.25" customHeight="1" x14ac:dyDescent="0.25">
      <c r="A518" s="11" t="s">
        <v>924</v>
      </c>
      <c r="B518" s="3" t="s">
        <v>649</v>
      </c>
      <c r="C518" s="4" t="s">
        <v>925</v>
      </c>
      <c r="D518" s="5">
        <v>187223.9</v>
      </c>
      <c r="E518" s="12">
        <v>42380</v>
      </c>
      <c r="F518" s="6" t="s">
        <v>10</v>
      </c>
      <c r="G518" s="18">
        <v>0</v>
      </c>
    </row>
    <row r="519" spans="1:7" s="13" customFormat="1" ht="32.25" customHeight="1" x14ac:dyDescent="0.25">
      <c r="A519" s="11" t="s">
        <v>218</v>
      </c>
      <c r="B519" s="3" t="s">
        <v>569</v>
      </c>
      <c r="C519" s="4" t="s">
        <v>219</v>
      </c>
      <c r="D519" s="5" t="s">
        <v>249</v>
      </c>
      <c r="E519" s="12">
        <v>42314</v>
      </c>
      <c r="F519" s="6" t="s">
        <v>10</v>
      </c>
      <c r="G519" s="18">
        <v>0</v>
      </c>
    </row>
    <row r="520" spans="1:7" s="13" customFormat="1" ht="32.25" customHeight="1" x14ac:dyDescent="0.25">
      <c r="A520" s="11" t="s">
        <v>143</v>
      </c>
      <c r="B520" s="3" t="s">
        <v>569</v>
      </c>
      <c r="C520" s="4" t="s">
        <v>127</v>
      </c>
      <c r="D520" s="5" t="s">
        <v>249</v>
      </c>
      <c r="E520" s="12">
        <v>42325</v>
      </c>
      <c r="F520" s="6" t="s">
        <v>10</v>
      </c>
      <c r="G520" s="18">
        <v>54635.02</v>
      </c>
    </row>
    <row r="521" spans="1:7" s="13" customFormat="1" ht="32.25" customHeight="1" x14ac:dyDescent="0.25">
      <c r="A521" s="11" t="s">
        <v>1012</v>
      </c>
      <c r="B521" s="3" t="s">
        <v>569</v>
      </c>
      <c r="C521" s="4" t="s">
        <v>1011</v>
      </c>
      <c r="D521" s="5" t="s">
        <v>249</v>
      </c>
      <c r="E521" s="12">
        <v>42396</v>
      </c>
      <c r="F521" s="6" t="s">
        <v>10</v>
      </c>
      <c r="G521" s="18">
        <v>0</v>
      </c>
    </row>
    <row r="522" spans="1:7" s="13" customFormat="1" ht="32.25" customHeight="1" x14ac:dyDescent="0.25">
      <c r="A522" s="11" t="s">
        <v>704</v>
      </c>
      <c r="B522" s="3" t="s">
        <v>217</v>
      </c>
      <c r="C522" s="4" t="s">
        <v>685</v>
      </c>
      <c r="D522" s="5">
        <v>20000</v>
      </c>
      <c r="E522" s="12">
        <v>42339</v>
      </c>
      <c r="F522" s="6" t="s">
        <v>10</v>
      </c>
      <c r="G522" s="18">
        <v>0</v>
      </c>
    </row>
    <row r="523" spans="1:7" s="13" customFormat="1" ht="32.25" customHeight="1" x14ac:dyDescent="0.25">
      <c r="A523" s="11" t="s">
        <v>705</v>
      </c>
      <c r="B523" s="3" t="s">
        <v>217</v>
      </c>
      <c r="C523" s="4" t="s">
        <v>670</v>
      </c>
      <c r="D523" s="5">
        <v>20000</v>
      </c>
      <c r="E523" s="12">
        <v>42339</v>
      </c>
      <c r="F523" s="6" t="s">
        <v>10</v>
      </c>
      <c r="G523" s="18">
        <v>0</v>
      </c>
    </row>
    <row r="524" spans="1:7" s="13" customFormat="1" ht="32.25" customHeight="1" x14ac:dyDescent="0.25">
      <c r="A524" s="11" t="s">
        <v>1062</v>
      </c>
      <c r="B524" s="3" t="s">
        <v>1063</v>
      </c>
      <c r="C524" s="4" t="s">
        <v>980</v>
      </c>
      <c r="D524" s="5" t="s">
        <v>249</v>
      </c>
      <c r="E524" s="12">
        <v>42428</v>
      </c>
      <c r="F524" s="6" t="s">
        <v>10</v>
      </c>
      <c r="G524" s="18">
        <v>0</v>
      </c>
    </row>
    <row r="525" spans="1:7" s="13" customFormat="1" ht="32.25" customHeight="1" x14ac:dyDescent="0.25">
      <c r="A525" s="11" t="s">
        <v>318</v>
      </c>
      <c r="B525" s="3" t="s">
        <v>319</v>
      </c>
      <c r="C525" s="4" t="s">
        <v>320</v>
      </c>
      <c r="D525" s="5">
        <v>225000</v>
      </c>
      <c r="E525" s="12">
        <v>42284</v>
      </c>
      <c r="F525" s="6" t="s">
        <v>10</v>
      </c>
      <c r="G525" s="18">
        <v>223404.1</v>
      </c>
    </row>
    <row r="526" spans="1:7" s="13" customFormat="1" ht="32.25" customHeight="1" x14ac:dyDescent="0.25">
      <c r="A526" s="11" t="s">
        <v>817</v>
      </c>
      <c r="B526" s="3" t="s">
        <v>641</v>
      </c>
      <c r="C526" s="4" t="s">
        <v>818</v>
      </c>
      <c r="D526" s="5">
        <v>103091.5</v>
      </c>
      <c r="E526" s="12">
        <v>42278</v>
      </c>
      <c r="F526" s="6" t="s">
        <v>10</v>
      </c>
      <c r="G526" s="18">
        <v>119172.25</v>
      </c>
    </row>
    <row r="527" spans="1:7" s="13" customFormat="1" ht="32.25" customHeight="1" x14ac:dyDescent="0.25">
      <c r="A527" s="11" t="s">
        <v>1003</v>
      </c>
      <c r="B527" s="3" t="s">
        <v>641</v>
      </c>
      <c r="C527" s="4" t="s">
        <v>1004</v>
      </c>
      <c r="D527" s="5">
        <v>350431.44</v>
      </c>
      <c r="E527" s="12">
        <v>42390</v>
      </c>
      <c r="F527" s="6" t="s">
        <v>10</v>
      </c>
      <c r="G527" s="18">
        <v>0</v>
      </c>
    </row>
    <row r="528" spans="1:7" s="13" customFormat="1" ht="32.25" customHeight="1" x14ac:dyDescent="0.25">
      <c r="A528" s="11" t="s">
        <v>1026</v>
      </c>
      <c r="B528" s="3" t="s">
        <v>1027</v>
      </c>
      <c r="C528" s="4" t="s">
        <v>980</v>
      </c>
      <c r="D528" s="5" t="s">
        <v>249</v>
      </c>
      <c r="E528" s="12">
        <v>42397</v>
      </c>
      <c r="F528" s="6" t="s">
        <v>10</v>
      </c>
      <c r="G528" s="18">
        <v>0</v>
      </c>
    </row>
    <row r="529" spans="1:7" s="13" customFormat="1" ht="32.25" customHeight="1" x14ac:dyDescent="0.25">
      <c r="A529" s="11" t="s">
        <v>137</v>
      </c>
      <c r="B529" s="3" t="s">
        <v>387</v>
      </c>
      <c r="C529" s="4" t="s">
        <v>388</v>
      </c>
      <c r="D529" s="5">
        <v>9778.64</v>
      </c>
      <c r="E529" s="12">
        <v>42292</v>
      </c>
      <c r="F529" s="6" t="s">
        <v>14</v>
      </c>
      <c r="G529" s="18">
        <v>88378.64</v>
      </c>
    </row>
    <row r="530" spans="1:7" s="13" customFormat="1" ht="32.25" customHeight="1" x14ac:dyDescent="0.25">
      <c r="A530" s="11" t="s">
        <v>137</v>
      </c>
      <c r="B530" s="3" t="s">
        <v>387</v>
      </c>
      <c r="C530" s="4" t="s">
        <v>389</v>
      </c>
      <c r="D530" s="5">
        <v>78600</v>
      </c>
      <c r="E530" s="12">
        <v>42292</v>
      </c>
      <c r="F530" s="6" t="s">
        <v>14</v>
      </c>
      <c r="G530" s="18"/>
    </row>
    <row r="531" spans="1:7" s="13" customFormat="1" ht="32.25" customHeight="1" x14ac:dyDescent="0.25">
      <c r="A531" s="11" t="s">
        <v>137</v>
      </c>
      <c r="B531" s="3" t="s">
        <v>220</v>
      </c>
      <c r="C531" s="4" t="s">
        <v>221</v>
      </c>
      <c r="D531" s="5">
        <v>100000</v>
      </c>
      <c r="E531" s="12">
        <v>42278</v>
      </c>
      <c r="F531" s="6" t="s">
        <v>14</v>
      </c>
      <c r="G531" s="18">
        <v>0</v>
      </c>
    </row>
    <row r="532" spans="1:7" s="13" customFormat="1" ht="32.25" customHeight="1" x14ac:dyDescent="0.25">
      <c r="A532" s="11" t="s">
        <v>137</v>
      </c>
      <c r="B532" s="3" t="s">
        <v>220</v>
      </c>
      <c r="C532" s="4" t="s">
        <v>406</v>
      </c>
      <c r="D532" s="5">
        <v>100000</v>
      </c>
      <c r="E532" s="12">
        <v>42293</v>
      </c>
      <c r="F532" s="6" t="s">
        <v>14</v>
      </c>
      <c r="G532" s="18">
        <v>11718.65</v>
      </c>
    </row>
    <row r="533" spans="1:7" s="13" customFormat="1" ht="32.25" customHeight="1" x14ac:dyDescent="0.25">
      <c r="A533" s="11" t="s">
        <v>505</v>
      </c>
      <c r="B533" s="3" t="s">
        <v>506</v>
      </c>
      <c r="C533" s="4" t="s">
        <v>507</v>
      </c>
      <c r="D533" s="5">
        <v>3788</v>
      </c>
      <c r="E533" s="12">
        <v>42310</v>
      </c>
      <c r="F533" s="6" t="s">
        <v>10</v>
      </c>
      <c r="G533" s="18">
        <v>0</v>
      </c>
    </row>
    <row r="534" spans="1:7" s="13" customFormat="1" ht="32.25" customHeight="1" x14ac:dyDescent="0.25">
      <c r="A534" s="11" t="s">
        <v>505</v>
      </c>
      <c r="B534" s="3" t="s">
        <v>506</v>
      </c>
      <c r="C534" s="4" t="s">
        <v>1088</v>
      </c>
      <c r="D534" s="5">
        <v>235144</v>
      </c>
      <c r="E534" s="12">
        <v>42314</v>
      </c>
      <c r="F534" s="6" t="s">
        <v>10</v>
      </c>
      <c r="G534" s="18">
        <v>0</v>
      </c>
    </row>
    <row r="535" spans="1:7" s="13" customFormat="1" ht="32.25" customHeight="1" x14ac:dyDescent="0.25">
      <c r="A535" s="11" t="s">
        <v>1028</v>
      </c>
      <c r="B535" s="3" t="s">
        <v>1029</v>
      </c>
      <c r="C535" s="4" t="s">
        <v>980</v>
      </c>
      <c r="D535" s="5" t="s">
        <v>249</v>
      </c>
      <c r="E535" s="12">
        <v>42397</v>
      </c>
      <c r="F535" s="6" t="s">
        <v>10</v>
      </c>
      <c r="G535" s="18">
        <v>0</v>
      </c>
    </row>
    <row r="536" spans="1:7" s="13" customFormat="1" ht="32.25" customHeight="1" x14ac:dyDescent="0.25">
      <c r="A536" s="11" t="s">
        <v>1034</v>
      </c>
      <c r="B536" s="3" t="s">
        <v>1035</v>
      </c>
      <c r="C536" s="4" t="s">
        <v>980</v>
      </c>
      <c r="D536" s="5" t="s">
        <v>249</v>
      </c>
      <c r="E536" s="12">
        <v>42399</v>
      </c>
      <c r="F536" s="6" t="s">
        <v>10</v>
      </c>
      <c r="G536" s="18">
        <v>0</v>
      </c>
    </row>
    <row r="537" spans="1:7" s="13" customFormat="1" ht="32.25" customHeight="1" x14ac:dyDescent="0.25">
      <c r="A537" s="11" t="s">
        <v>137</v>
      </c>
      <c r="B537" s="3" t="s">
        <v>655</v>
      </c>
      <c r="C537" s="4" t="s">
        <v>656</v>
      </c>
      <c r="D537" s="5">
        <v>7046.97</v>
      </c>
      <c r="E537" s="12">
        <v>42331</v>
      </c>
      <c r="F537" s="6" t="s">
        <v>14</v>
      </c>
      <c r="G537" s="18">
        <v>0</v>
      </c>
    </row>
    <row r="538" spans="1:7" s="13" customFormat="1" ht="32.25" customHeight="1" x14ac:dyDescent="0.25">
      <c r="A538" s="11" t="s">
        <v>11</v>
      </c>
      <c r="B538" s="3" t="s">
        <v>222</v>
      </c>
      <c r="C538" s="4" t="s">
        <v>223</v>
      </c>
      <c r="D538" s="5">
        <v>10000</v>
      </c>
      <c r="E538" s="12">
        <v>42304</v>
      </c>
      <c r="F538" s="6" t="s">
        <v>14</v>
      </c>
      <c r="G538" s="18">
        <v>7637.76</v>
      </c>
    </row>
    <row r="539" spans="1:7" s="13" customFormat="1" ht="32.25" customHeight="1" x14ac:dyDescent="0.25">
      <c r="A539" s="11" t="s">
        <v>137</v>
      </c>
      <c r="B539" s="3" t="s">
        <v>777</v>
      </c>
      <c r="C539" s="4" t="s">
        <v>778</v>
      </c>
      <c r="D539" s="5">
        <v>10000</v>
      </c>
      <c r="E539" s="12">
        <v>42348</v>
      </c>
      <c r="F539" s="6" t="s">
        <v>14</v>
      </c>
      <c r="G539" s="18">
        <v>0</v>
      </c>
    </row>
    <row r="540" spans="1:7" s="13" customFormat="1" ht="32.25" customHeight="1" x14ac:dyDescent="0.25">
      <c r="A540" s="11" t="s">
        <v>525</v>
      </c>
      <c r="B540" s="3" t="s">
        <v>526</v>
      </c>
      <c r="C540" s="4" t="s">
        <v>527</v>
      </c>
      <c r="D540" s="5">
        <v>953000</v>
      </c>
      <c r="E540" s="12">
        <v>42311</v>
      </c>
      <c r="F540" s="6" t="s">
        <v>10</v>
      </c>
      <c r="G540" s="18">
        <v>310904.44</v>
      </c>
    </row>
    <row r="541" spans="1:7" s="13" customFormat="1" ht="32.25" customHeight="1" x14ac:dyDescent="0.25">
      <c r="A541" s="11" t="s">
        <v>710</v>
      </c>
      <c r="B541" s="3" t="s">
        <v>526</v>
      </c>
      <c r="C541" s="4" t="s">
        <v>711</v>
      </c>
      <c r="D541" s="5">
        <v>40000</v>
      </c>
      <c r="E541" s="12">
        <v>42340</v>
      </c>
      <c r="F541" s="6" t="s">
        <v>10</v>
      </c>
      <c r="G541" s="18">
        <v>12311.66</v>
      </c>
    </row>
    <row r="542" spans="1:7" s="13" customFormat="1" ht="32.25" customHeight="1" x14ac:dyDescent="0.25">
      <c r="A542" s="11" t="s">
        <v>787</v>
      </c>
      <c r="B542" s="3" t="s">
        <v>788</v>
      </c>
      <c r="C542" s="4" t="s">
        <v>789</v>
      </c>
      <c r="D542" s="5">
        <v>99927</v>
      </c>
      <c r="E542" s="12">
        <v>42349</v>
      </c>
      <c r="F542" s="6" t="s">
        <v>10</v>
      </c>
      <c r="G542" s="18">
        <v>0</v>
      </c>
    </row>
    <row r="543" spans="1:7" s="13" customFormat="1" ht="32.25" customHeight="1" x14ac:dyDescent="0.25">
      <c r="A543" s="11" t="s">
        <v>137</v>
      </c>
      <c r="B543" s="3" t="s">
        <v>788</v>
      </c>
      <c r="C543" s="4" t="s">
        <v>797</v>
      </c>
      <c r="D543" s="5">
        <v>10000</v>
      </c>
      <c r="E543" s="12">
        <v>42353</v>
      </c>
      <c r="F543" s="6" t="s">
        <v>14</v>
      </c>
      <c r="G543" s="18">
        <v>0</v>
      </c>
    </row>
    <row r="544" spans="1:7" s="13" customFormat="1" ht="32.25" customHeight="1" x14ac:dyDescent="0.25">
      <c r="A544" s="11" t="s">
        <v>787</v>
      </c>
      <c r="B544" s="3" t="s">
        <v>788</v>
      </c>
      <c r="C544" s="4" t="s">
        <v>782</v>
      </c>
      <c r="D544" s="5">
        <v>298100</v>
      </c>
      <c r="E544" s="12">
        <v>42390</v>
      </c>
      <c r="F544" s="6" t="s">
        <v>10</v>
      </c>
      <c r="G544" s="18">
        <v>0</v>
      </c>
    </row>
    <row r="545" spans="1:7" s="13" customFormat="1" ht="32.25" customHeight="1" x14ac:dyDescent="0.25">
      <c r="A545" s="11" t="s">
        <v>630</v>
      </c>
      <c r="B545" s="3" t="s">
        <v>631</v>
      </c>
      <c r="C545" s="4" t="s">
        <v>632</v>
      </c>
      <c r="D545" s="5">
        <v>40000</v>
      </c>
      <c r="E545" s="12">
        <v>42325</v>
      </c>
      <c r="F545" s="6" t="s">
        <v>10</v>
      </c>
      <c r="G545" s="18">
        <v>0</v>
      </c>
    </row>
    <row r="546" spans="1:7" s="13" customFormat="1" ht="32.25" customHeight="1" x14ac:dyDescent="0.25">
      <c r="A546" s="11" t="s">
        <v>288</v>
      </c>
      <c r="B546" s="3" t="s">
        <v>289</v>
      </c>
      <c r="C546" s="4" t="s">
        <v>255</v>
      </c>
      <c r="D546" s="5" t="s">
        <v>256</v>
      </c>
      <c r="E546" s="12">
        <v>42278</v>
      </c>
      <c r="F546" s="6" t="s">
        <v>10</v>
      </c>
      <c r="G546" s="18"/>
    </row>
    <row r="547" spans="1:7" s="13" customFormat="1" ht="32.25" customHeight="1" x14ac:dyDescent="0.25">
      <c r="A547" s="11" t="s">
        <v>667</v>
      </c>
      <c r="B547" s="3" t="s">
        <v>668</v>
      </c>
      <c r="C547" s="4" t="s">
        <v>669</v>
      </c>
      <c r="D547" s="5">
        <v>222750</v>
      </c>
      <c r="E547" s="12">
        <v>42333</v>
      </c>
      <c r="F547" s="6" t="s">
        <v>10</v>
      </c>
      <c r="G547" s="18">
        <v>0</v>
      </c>
    </row>
    <row r="548" spans="1:7" s="13" customFormat="1" ht="32.25" customHeight="1" x14ac:dyDescent="0.25">
      <c r="A548" s="11" t="s">
        <v>881</v>
      </c>
      <c r="B548" s="3" t="s">
        <v>668</v>
      </c>
      <c r="C548" s="4" t="s">
        <v>882</v>
      </c>
      <c r="D548" s="5">
        <v>89670</v>
      </c>
      <c r="E548" s="12">
        <v>42367</v>
      </c>
      <c r="F548" s="6" t="s">
        <v>10</v>
      </c>
      <c r="G548" s="18">
        <v>0</v>
      </c>
    </row>
    <row r="549" spans="1:7" s="13" customFormat="1" ht="32.25" customHeight="1" x14ac:dyDescent="0.25">
      <c r="A549" s="11" t="s">
        <v>477</v>
      </c>
      <c r="B549" s="3" t="s">
        <v>478</v>
      </c>
      <c r="C549" s="4" t="s">
        <v>479</v>
      </c>
      <c r="D549" s="5">
        <v>21163</v>
      </c>
      <c r="E549" s="12">
        <v>42305</v>
      </c>
      <c r="F549" s="6" t="s">
        <v>10</v>
      </c>
      <c r="G549" s="18">
        <v>21163</v>
      </c>
    </row>
    <row r="550" spans="1:7" s="13" customFormat="1" ht="32.25" customHeight="1" x14ac:dyDescent="0.25">
      <c r="A550" s="11" t="s">
        <v>445</v>
      </c>
      <c r="B550" s="3" t="s">
        <v>446</v>
      </c>
      <c r="C550" s="4" t="s">
        <v>447</v>
      </c>
      <c r="D550" s="5">
        <v>967456.57</v>
      </c>
      <c r="E550" s="12">
        <v>42300</v>
      </c>
      <c r="F550" s="6" t="s">
        <v>10</v>
      </c>
      <c r="G550" s="18">
        <v>322485.52</v>
      </c>
    </row>
    <row r="551" spans="1:7" s="13" customFormat="1" ht="32.25" customHeight="1" x14ac:dyDescent="0.25">
      <c r="A551" s="11" t="s">
        <v>445</v>
      </c>
      <c r="B551" s="3" t="s">
        <v>446</v>
      </c>
      <c r="C551" s="4" t="s">
        <v>841</v>
      </c>
      <c r="D551" s="5">
        <v>407771.89</v>
      </c>
      <c r="E551" s="12">
        <v>42278</v>
      </c>
      <c r="F551" s="6" t="s">
        <v>10</v>
      </c>
      <c r="G551" s="18">
        <v>108171</v>
      </c>
    </row>
    <row r="552" spans="1:7" s="13" customFormat="1" ht="32.25" customHeight="1" x14ac:dyDescent="0.25">
      <c r="A552" s="11" t="s">
        <v>64</v>
      </c>
      <c r="B552" s="3" t="s">
        <v>986</v>
      </c>
      <c r="C552" s="4" t="s">
        <v>987</v>
      </c>
      <c r="D552" s="5">
        <v>257365.78</v>
      </c>
      <c r="E552" s="12">
        <v>42370</v>
      </c>
      <c r="F552" s="6" t="s">
        <v>10</v>
      </c>
      <c r="G552" s="18">
        <v>321228.18</v>
      </c>
    </row>
    <row r="553" spans="1:7" s="13" customFormat="1" ht="32.25" customHeight="1" x14ac:dyDescent="0.25">
      <c r="A553" s="11" t="s">
        <v>64</v>
      </c>
      <c r="B553" s="3" t="s">
        <v>986</v>
      </c>
      <c r="C553" s="4" t="s">
        <v>988</v>
      </c>
      <c r="D553" s="5">
        <v>128350.35</v>
      </c>
      <c r="E553" s="12">
        <v>42389</v>
      </c>
      <c r="F553" s="6" t="s">
        <v>10</v>
      </c>
      <c r="G553" s="18">
        <v>0</v>
      </c>
    </row>
    <row r="554" spans="1:7" s="13" customFormat="1" ht="32.25" customHeight="1" x14ac:dyDescent="0.25">
      <c r="A554" s="11" t="s">
        <v>64</v>
      </c>
      <c r="B554" s="3" t="s">
        <v>986</v>
      </c>
      <c r="C554" s="4" t="s">
        <v>989</v>
      </c>
      <c r="D554" s="5">
        <v>292107.5</v>
      </c>
      <c r="E554" s="12">
        <v>42278</v>
      </c>
      <c r="F554" s="6" t="s">
        <v>10</v>
      </c>
      <c r="G554" s="18">
        <v>0</v>
      </c>
    </row>
    <row r="555" spans="1:7" s="13" customFormat="1" ht="32.25" customHeight="1" x14ac:dyDescent="0.25">
      <c r="A555" s="11" t="s">
        <v>137</v>
      </c>
      <c r="B555" s="3" t="s">
        <v>657</v>
      </c>
      <c r="C555" s="4" t="s">
        <v>658</v>
      </c>
      <c r="D555" s="5">
        <v>10000</v>
      </c>
      <c r="E555" s="12">
        <v>42331</v>
      </c>
      <c r="F555" s="6" t="s">
        <v>14</v>
      </c>
      <c r="G555" s="18">
        <v>0</v>
      </c>
    </row>
    <row r="556" spans="1:7" s="13" customFormat="1" ht="32.25" customHeight="1" x14ac:dyDescent="0.25">
      <c r="A556" s="11" t="s">
        <v>455</v>
      </c>
      <c r="B556" s="3" t="s">
        <v>456</v>
      </c>
      <c r="C556" s="4" t="s">
        <v>457</v>
      </c>
      <c r="D556" s="5">
        <v>257200</v>
      </c>
      <c r="E556" s="12">
        <v>42304</v>
      </c>
      <c r="F556" s="6" t="s">
        <v>10</v>
      </c>
      <c r="G556" s="18">
        <v>141110.91</v>
      </c>
    </row>
    <row r="557" spans="1:7" s="13" customFormat="1" ht="32.25" customHeight="1" x14ac:dyDescent="0.25">
      <c r="A557" s="11" t="s">
        <v>137</v>
      </c>
      <c r="B557" s="3" t="s">
        <v>456</v>
      </c>
      <c r="C557" s="4" t="s">
        <v>508</v>
      </c>
      <c r="D557" s="5">
        <v>6631.28</v>
      </c>
      <c r="E557" s="12">
        <v>42310</v>
      </c>
      <c r="F557" s="6" t="s">
        <v>14</v>
      </c>
      <c r="G557" s="18">
        <v>0</v>
      </c>
    </row>
    <row r="558" spans="1:7" s="13" customFormat="1" ht="32.25" customHeight="1" x14ac:dyDescent="0.25">
      <c r="A558" s="11" t="s">
        <v>137</v>
      </c>
      <c r="B558" s="3" t="s">
        <v>456</v>
      </c>
      <c r="C558" s="4" t="s">
        <v>509</v>
      </c>
      <c r="D558" s="5">
        <v>9943.0400000000009</v>
      </c>
      <c r="E558" s="12">
        <v>42310</v>
      </c>
      <c r="F558" s="6" t="s">
        <v>14</v>
      </c>
      <c r="G558" s="18">
        <v>0</v>
      </c>
    </row>
    <row r="559" spans="1:7" s="13" customFormat="1" ht="32.25" customHeight="1" x14ac:dyDescent="0.25">
      <c r="A559" s="11" t="s">
        <v>137</v>
      </c>
      <c r="B559" s="3" t="s">
        <v>456</v>
      </c>
      <c r="C559" s="4" t="s">
        <v>560</v>
      </c>
      <c r="D559" s="5">
        <v>9895.66</v>
      </c>
      <c r="E559" s="12">
        <v>42313</v>
      </c>
      <c r="F559" s="6" t="s">
        <v>14</v>
      </c>
      <c r="G559" s="18">
        <v>0</v>
      </c>
    </row>
    <row r="560" spans="1:7" s="13" customFormat="1" ht="32.25" customHeight="1" x14ac:dyDescent="0.25">
      <c r="A560" s="11" t="s">
        <v>528</v>
      </c>
      <c r="B560" s="3" t="s">
        <v>529</v>
      </c>
      <c r="C560" s="4" t="s">
        <v>530</v>
      </c>
      <c r="D560" s="5">
        <v>75000</v>
      </c>
      <c r="E560" s="12">
        <v>42311</v>
      </c>
      <c r="F560" s="6"/>
      <c r="G560" s="18">
        <v>28365.78</v>
      </c>
    </row>
    <row r="561" spans="1:7" s="13" customFormat="1" ht="32.25" customHeight="1" x14ac:dyDescent="0.25">
      <c r="A561" s="11" t="s">
        <v>64</v>
      </c>
      <c r="B561" s="3" t="s">
        <v>65</v>
      </c>
      <c r="C561" s="4" t="s">
        <v>66</v>
      </c>
      <c r="D561" s="5">
        <v>292107.5</v>
      </c>
      <c r="E561" s="12">
        <v>42305</v>
      </c>
      <c r="F561" s="6" t="s">
        <v>10</v>
      </c>
      <c r="G561" s="18">
        <v>0</v>
      </c>
    </row>
    <row r="562" spans="1:7" s="13" customFormat="1" ht="32.25" customHeight="1" x14ac:dyDescent="0.25">
      <c r="A562" s="11" t="s">
        <v>531</v>
      </c>
      <c r="B562" s="3" t="s">
        <v>532</v>
      </c>
      <c r="C562" s="4" t="s">
        <v>533</v>
      </c>
      <c r="D562" s="5"/>
      <c r="E562" s="12">
        <v>42311</v>
      </c>
      <c r="F562" s="6" t="s">
        <v>10</v>
      </c>
      <c r="G562" s="18">
        <v>231500</v>
      </c>
    </row>
    <row r="563" spans="1:7" s="13" customFormat="1" ht="32.25" customHeight="1" x14ac:dyDescent="0.25">
      <c r="A563" s="11" t="s">
        <v>531</v>
      </c>
      <c r="B563" s="3" t="s">
        <v>532</v>
      </c>
      <c r="C563" s="4" t="s">
        <v>917</v>
      </c>
      <c r="D563" s="5">
        <v>52641.25</v>
      </c>
      <c r="E563" s="12">
        <v>42376</v>
      </c>
      <c r="F563" s="6" t="s">
        <v>10</v>
      </c>
      <c r="G563" s="18">
        <v>0</v>
      </c>
    </row>
    <row r="564" spans="1:7" s="13" customFormat="1" ht="32.25" customHeight="1" x14ac:dyDescent="0.25">
      <c r="A564" s="11" t="s">
        <v>137</v>
      </c>
      <c r="B564" s="3" t="s">
        <v>532</v>
      </c>
      <c r="C564" s="4" t="s">
        <v>990</v>
      </c>
      <c r="D564" s="5">
        <v>7000</v>
      </c>
      <c r="E564" s="12">
        <v>42389</v>
      </c>
      <c r="F564" s="6" t="s">
        <v>14</v>
      </c>
      <c r="G564" s="18">
        <v>0</v>
      </c>
    </row>
    <row r="565" spans="1:7" s="13" customFormat="1" ht="32.25" customHeight="1" x14ac:dyDescent="0.25">
      <c r="A565" s="11" t="s">
        <v>77</v>
      </c>
      <c r="B565" s="3" t="s">
        <v>78</v>
      </c>
      <c r="C565" s="4" t="s">
        <v>79</v>
      </c>
      <c r="D565" s="5">
        <v>7316.37</v>
      </c>
      <c r="E565" s="12">
        <v>42312</v>
      </c>
      <c r="F565" s="6" t="s">
        <v>10</v>
      </c>
      <c r="G565" s="18">
        <v>0</v>
      </c>
    </row>
    <row r="566" spans="1:7" s="13" customFormat="1" ht="32.25" customHeight="1" x14ac:dyDescent="0.25">
      <c r="A566" s="11" t="s">
        <v>561</v>
      </c>
      <c r="B566" s="3" t="s">
        <v>562</v>
      </c>
      <c r="C566" s="4" t="s">
        <v>563</v>
      </c>
      <c r="D566" s="5">
        <v>7316.37</v>
      </c>
      <c r="E566" s="12">
        <v>42313</v>
      </c>
      <c r="F566" s="6" t="s">
        <v>10</v>
      </c>
      <c r="G566" s="18">
        <v>0</v>
      </c>
    </row>
    <row r="567" spans="1:7" s="13" customFormat="1" ht="32.25" customHeight="1" x14ac:dyDescent="0.25">
      <c r="A567" s="11" t="s">
        <v>561</v>
      </c>
      <c r="B567" s="3" t="s">
        <v>562</v>
      </c>
      <c r="C567" s="4" t="s">
        <v>859</v>
      </c>
      <c r="D567" s="5">
        <v>25120.720000000001</v>
      </c>
      <c r="E567" s="12">
        <v>42360</v>
      </c>
      <c r="F567" s="6" t="s">
        <v>10</v>
      </c>
      <c r="G567" s="18">
        <v>0</v>
      </c>
    </row>
    <row r="568" spans="1:7" s="13" customFormat="1" ht="32.25" customHeight="1" x14ac:dyDescent="0.25">
      <c r="A568" s="11" t="s">
        <v>561</v>
      </c>
      <c r="B568" s="3" t="s">
        <v>562</v>
      </c>
      <c r="C568" s="4" t="s">
        <v>871</v>
      </c>
      <c r="D568" s="5">
        <v>105221.26</v>
      </c>
      <c r="E568" s="12">
        <v>42361</v>
      </c>
      <c r="F568" s="6" t="s">
        <v>10</v>
      </c>
      <c r="G568" s="18">
        <v>0</v>
      </c>
    </row>
    <row r="569" spans="1:7" s="13" customFormat="1" ht="32.25" customHeight="1" x14ac:dyDescent="0.25">
      <c r="A569" s="11" t="s">
        <v>1054</v>
      </c>
      <c r="B569" s="3" t="s">
        <v>1055</v>
      </c>
      <c r="C569" s="4" t="s">
        <v>980</v>
      </c>
      <c r="D569" s="5" t="s">
        <v>249</v>
      </c>
      <c r="E569" s="12">
        <v>42414</v>
      </c>
      <c r="F569" s="6" t="s">
        <v>10</v>
      </c>
      <c r="G569" s="18"/>
    </row>
    <row r="570" spans="1:7" s="13" customFormat="1" ht="32.25" customHeight="1" x14ac:dyDescent="0.25">
      <c r="A570" s="11" t="s">
        <v>137</v>
      </c>
      <c r="B570" s="3" t="s">
        <v>480</v>
      </c>
      <c r="C570" s="4" t="s">
        <v>481</v>
      </c>
      <c r="D570" s="5">
        <v>50000</v>
      </c>
      <c r="E570" s="12">
        <v>42305</v>
      </c>
      <c r="F570" s="6" t="s">
        <v>14</v>
      </c>
      <c r="G570" s="18">
        <v>5857.65</v>
      </c>
    </row>
    <row r="571" spans="1:7" s="13" customFormat="1" ht="32.25" customHeight="1" x14ac:dyDescent="0.25">
      <c r="A571" s="11" t="s">
        <v>722</v>
      </c>
      <c r="B571" s="3" t="s">
        <v>723</v>
      </c>
      <c r="C571" s="4" t="s">
        <v>724</v>
      </c>
      <c r="D571" s="5">
        <v>7654.5</v>
      </c>
      <c r="E571" s="12">
        <v>42342</v>
      </c>
      <c r="F571" s="6" t="s">
        <v>10</v>
      </c>
      <c r="G571" s="18">
        <v>7654.5</v>
      </c>
    </row>
    <row r="572" spans="1:7" s="13" customFormat="1" ht="32.25" customHeight="1" x14ac:dyDescent="0.25">
      <c r="A572" s="11" t="s">
        <v>1040</v>
      </c>
      <c r="B572" s="3" t="s">
        <v>1041</v>
      </c>
      <c r="C572" s="4" t="s">
        <v>980</v>
      </c>
      <c r="D572" s="5" t="s">
        <v>249</v>
      </c>
      <c r="E572" s="12">
        <v>42403</v>
      </c>
      <c r="F572" s="6" t="s">
        <v>10</v>
      </c>
      <c r="G572" s="18"/>
    </row>
    <row r="573" spans="1:7" s="13" customFormat="1" ht="32.25" customHeight="1" x14ac:dyDescent="0.25">
      <c r="A573" s="11" t="s">
        <v>752</v>
      </c>
      <c r="B573" s="3" t="s">
        <v>753</v>
      </c>
      <c r="C573" s="4" t="s">
        <v>754</v>
      </c>
      <c r="D573" s="5">
        <v>113830.47</v>
      </c>
      <c r="E573" s="12">
        <v>42346</v>
      </c>
      <c r="F573" s="6" t="s">
        <v>10</v>
      </c>
      <c r="G573" s="18">
        <v>0</v>
      </c>
    </row>
    <row r="574" spans="1:7" s="13" customFormat="1" ht="32.25" customHeight="1" x14ac:dyDescent="0.25">
      <c r="A574" s="11" t="s">
        <v>137</v>
      </c>
      <c r="B574" s="3" t="s">
        <v>224</v>
      </c>
      <c r="C574" s="4" t="s">
        <v>241</v>
      </c>
      <c r="D574" s="5">
        <v>10000</v>
      </c>
      <c r="E574" s="12">
        <v>42348</v>
      </c>
      <c r="F574" s="6" t="s">
        <v>14</v>
      </c>
      <c r="G574" s="18">
        <v>0</v>
      </c>
    </row>
    <row r="575" spans="1:7" s="13" customFormat="1" ht="32.25" customHeight="1" x14ac:dyDescent="0.25">
      <c r="A575" s="11" t="s">
        <v>94</v>
      </c>
      <c r="B575" s="3" t="s">
        <v>448</v>
      </c>
      <c r="C575" s="4" t="s">
        <v>432</v>
      </c>
      <c r="D575" s="5" t="s">
        <v>249</v>
      </c>
      <c r="E575" s="12">
        <v>42300</v>
      </c>
      <c r="F575" s="6" t="s">
        <v>10</v>
      </c>
      <c r="G575" s="18"/>
    </row>
    <row r="576" spans="1:7" s="13" customFormat="1" ht="32.25" customHeight="1" x14ac:dyDescent="0.25">
      <c r="A576" s="11" t="s">
        <v>570</v>
      </c>
      <c r="B576" s="3" t="s">
        <v>448</v>
      </c>
      <c r="C576" s="4" t="s">
        <v>571</v>
      </c>
      <c r="D576" s="5">
        <v>200000</v>
      </c>
      <c r="E576" s="12">
        <v>42314</v>
      </c>
      <c r="F576" s="6" t="s">
        <v>10</v>
      </c>
      <c r="G576" s="18">
        <v>83972.08</v>
      </c>
    </row>
    <row r="577" spans="1:7" s="13" customFormat="1" ht="32.25" customHeight="1" x14ac:dyDescent="0.25">
      <c r="A577" s="11" t="s">
        <v>94</v>
      </c>
      <c r="B577" s="3" t="s">
        <v>448</v>
      </c>
      <c r="C577" s="4" t="s">
        <v>779</v>
      </c>
      <c r="D577" s="5">
        <v>30385.53</v>
      </c>
      <c r="E577" s="12">
        <v>42348</v>
      </c>
      <c r="F577" s="6" t="s">
        <v>10</v>
      </c>
      <c r="G577" s="18">
        <v>30385.53</v>
      </c>
    </row>
    <row r="578" spans="1:7" s="13" customFormat="1" ht="32.25" customHeight="1" x14ac:dyDescent="0.25">
      <c r="A578" s="11" t="s">
        <v>94</v>
      </c>
      <c r="B578" s="3" t="s">
        <v>448</v>
      </c>
      <c r="C578" s="4" t="s">
        <v>780</v>
      </c>
      <c r="D578" s="5">
        <v>56825.36</v>
      </c>
      <c r="E578" s="12">
        <v>42348</v>
      </c>
      <c r="F578" s="6" t="s">
        <v>10</v>
      </c>
      <c r="G578" s="18">
        <v>56825.36</v>
      </c>
    </row>
    <row r="579" spans="1:7" s="13" customFormat="1" ht="32.25" customHeight="1" x14ac:dyDescent="0.25">
      <c r="A579" s="11" t="s">
        <v>94</v>
      </c>
      <c r="B579" s="3" t="s">
        <v>448</v>
      </c>
      <c r="C579" s="4" t="s">
        <v>781</v>
      </c>
      <c r="D579" s="5">
        <v>69148.899999999994</v>
      </c>
      <c r="E579" s="12">
        <v>42348</v>
      </c>
      <c r="F579" s="6" t="s">
        <v>10</v>
      </c>
      <c r="G579" s="18">
        <v>69148.899999999994</v>
      </c>
    </row>
    <row r="580" spans="1:7" s="13" customFormat="1" ht="32.25" customHeight="1" x14ac:dyDescent="0.25">
      <c r="A580" s="11" t="s">
        <v>94</v>
      </c>
      <c r="B580" s="3" t="s">
        <v>95</v>
      </c>
      <c r="C580" s="4" t="s">
        <v>96</v>
      </c>
      <c r="D580" s="5">
        <v>950000</v>
      </c>
      <c r="E580" s="12">
        <v>42300</v>
      </c>
      <c r="F580" s="6" t="s">
        <v>10</v>
      </c>
      <c r="G580" s="18">
        <v>0</v>
      </c>
    </row>
    <row r="581" spans="1:7" s="13" customFormat="1" ht="32.25" customHeight="1" x14ac:dyDescent="0.25">
      <c r="A581" s="11" t="s">
        <v>94</v>
      </c>
      <c r="B581" s="3" t="s">
        <v>95</v>
      </c>
      <c r="C581" s="4" t="s">
        <v>96</v>
      </c>
      <c r="D581" s="5">
        <v>69148.899999999994</v>
      </c>
      <c r="E581" s="12">
        <v>42333</v>
      </c>
      <c r="F581" s="6" t="s">
        <v>10</v>
      </c>
      <c r="G581" s="18">
        <v>0</v>
      </c>
    </row>
    <row r="582" spans="1:7" s="13" customFormat="1" ht="32.25" customHeight="1" x14ac:dyDescent="0.25">
      <c r="A582" s="11" t="s">
        <v>94</v>
      </c>
      <c r="B582" s="3" t="s">
        <v>95</v>
      </c>
      <c r="C582" s="4" t="s">
        <v>96</v>
      </c>
      <c r="D582" s="5">
        <v>69148.899999999994</v>
      </c>
      <c r="E582" s="12">
        <v>42333</v>
      </c>
      <c r="F582" s="6" t="s">
        <v>10</v>
      </c>
      <c r="G582" s="18">
        <v>0</v>
      </c>
    </row>
    <row r="583" spans="1:7" s="13" customFormat="1" ht="32.25" customHeight="1" x14ac:dyDescent="0.25">
      <c r="A583" s="11" t="s">
        <v>94</v>
      </c>
      <c r="B583" s="3" t="s">
        <v>95</v>
      </c>
      <c r="C583" s="4" t="s">
        <v>96</v>
      </c>
      <c r="D583" s="5">
        <v>30385.53</v>
      </c>
      <c r="E583" s="12">
        <v>42341</v>
      </c>
      <c r="F583" s="6" t="s">
        <v>10</v>
      </c>
      <c r="G583" s="18">
        <v>0</v>
      </c>
    </row>
    <row r="584" spans="1:7" s="13" customFormat="1" ht="32.25" customHeight="1" x14ac:dyDescent="0.25">
      <c r="A584" s="11" t="s">
        <v>94</v>
      </c>
      <c r="B584" s="3" t="s">
        <v>95</v>
      </c>
      <c r="C584" s="4" t="s">
        <v>96</v>
      </c>
      <c r="D584" s="5">
        <v>56825.26</v>
      </c>
      <c r="E584" s="12">
        <v>42341</v>
      </c>
      <c r="F584" s="6" t="s">
        <v>10</v>
      </c>
      <c r="G584" s="18">
        <v>0</v>
      </c>
    </row>
    <row r="585" spans="1:7" s="13" customFormat="1" ht="32.25" customHeight="1" x14ac:dyDescent="0.25">
      <c r="A585" s="11" t="s">
        <v>290</v>
      </c>
      <c r="B585" s="3" t="s">
        <v>291</v>
      </c>
      <c r="C585" s="4" t="s">
        <v>252</v>
      </c>
      <c r="D585" s="5" t="s">
        <v>249</v>
      </c>
      <c r="E585" s="12">
        <v>42278</v>
      </c>
      <c r="F585" s="6" t="s">
        <v>10</v>
      </c>
      <c r="G585" s="18"/>
    </row>
    <row r="586" spans="1:7" s="13" customFormat="1" ht="32.25" customHeight="1" x14ac:dyDescent="0.25">
      <c r="A586" s="11" t="s">
        <v>798</v>
      </c>
      <c r="B586" s="3" t="s">
        <v>799</v>
      </c>
      <c r="C586" s="4" t="s">
        <v>800</v>
      </c>
      <c r="D586" s="5">
        <v>10000</v>
      </c>
      <c r="E586" s="12">
        <v>42353</v>
      </c>
      <c r="F586" s="6" t="s">
        <v>10</v>
      </c>
      <c r="G586" s="18"/>
    </row>
    <row r="587" spans="1:7" s="13" customFormat="1" ht="32.25" customHeight="1" x14ac:dyDescent="0.25">
      <c r="A587" s="11" t="s">
        <v>1038</v>
      </c>
      <c r="B587" s="3" t="s">
        <v>1039</v>
      </c>
      <c r="C587" s="4" t="s">
        <v>980</v>
      </c>
      <c r="D587" s="5" t="s">
        <v>249</v>
      </c>
      <c r="E587" s="12">
        <v>42401</v>
      </c>
      <c r="F587" s="6" t="s">
        <v>10</v>
      </c>
      <c r="G587" s="18"/>
    </row>
  </sheetData>
  <autoFilter ref="A9:G587">
    <sortState ref="A10:G751">
      <sortCondition ref="B9:B169"/>
    </sortState>
  </autoFilter>
  <phoneticPr fontId="8" type="noConversion"/>
  <pageMargins left="0.25" right="0.25" top="0.75" bottom="0.75" header="0.3" footer="0.3"/>
  <pageSetup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FY16 Contract Actions</vt:lpstr>
      <vt:lpstr>'FY16 Contract Actions'!Print_Titles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2016-02-09T16:19:30Z</cp:lastPrinted>
  <dcterms:created xsi:type="dcterms:W3CDTF">2015-10-27T13:48:24Z</dcterms:created>
  <dcterms:modified xsi:type="dcterms:W3CDTF">2016-02-09T18:19:33Z</dcterms:modified>
</cp:coreProperties>
</file>